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2.xml" ContentType="application/vnd.openxmlformats-officedocument.drawing+xml"/>
  <Override PartName="/xl/drawings/charts/chart3.xml" ContentType="application/vnd.openxmlformats-officedocument.drawingml.char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2511a8319bc48f8" /></Relationships>
</file>

<file path=xl/workbook.xml><?xml version="1.0" encoding="utf-8"?>
<x:workbook xmlns:x="http://schemas.openxmlformats.org/spreadsheetml/2006/main">
  <x:sheets>
    <x:sheet xmlns:r="http://schemas.openxmlformats.org/officeDocument/2006/relationships" name="Net Worth Dashboard" sheetId="1" r:id="R613b9ba4b86145db"/>
    <x:sheet xmlns:r="http://schemas.openxmlformats.org/officeDocument/2006/relationships" name="Assets" sheetId="2" r:id="R69aab416137a4404"/>
    <x:sheet xmlns:r="http://schemas.openxmlformats.org/officeDocument/2006/relationships" name="Liabilities" sheetId="3" r:id="R70300f544e6a4067"/>
    <x:sheet xmlns:r="http://schemas.openxmlformats.org/officeDocument/2006/relationships" name="Net Worth History" sheetId="4" r:id="R0bd53c88d45e470e"/>
    <x:sheet xmlns:r="http://schemas.openxmlformats.org/officeDocument/2006/relationships" name="How to Use" sheetId="5" r:id="R9adfc951ee4f472b"/>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Red]($#,##0.00);-"/>
    <x:numFmt numFmtId="201" formatCode="0.0%"/>
    <x:numFmt numFmtId="202" formatCode="mmm yyyy"/>
  </x:numFmts>
  <x:fonts count="11">
    <x:font>
      <x:sz val="11"/>
      <x:name val="Carlito"/>
    </x:font>
    <x:font>
      <x:b/>
      <x:sz val="21"/>
      <x:color rgb="FFFFFFFF"/>
      <x:name val="Carlito"/>
    </x:font>
    <x:font>
      <x:i/>
      <x:sz val="11"/>
      <x:color rgb="FF40534D"/>
      <x:name val="Carlito"/>
    </x:font>
    <x:font>
      <x:b/>
      <x:sz val="11"/>
      <x:color rgb="FFFFFFFF"/>
      <x:name val="Carlito"/>
    </x:font>
    <x:font>
      <x:sz val="11"/>
      <x:color rgb="FF0000FF"/>
      <x:name val="Carlito"/>
    </x:font>
    <x:font>
      <x:b/>
      <x:sz val="11"/>
      <x:color rgb="FF000000"/>
      <x:name val="Carlito"/>
    </x:font>
    <x:font>
      <x:b/>
      <x:sz val="22"/>
      <x:color rgb="FFFFFFFF"/>
      <x:name val="Carlito"/>
    </x:font>
    <x:font>
      <x:b/>
      <x:sz val="11"/>
      <x:color rgb="FF123F35"/>
      <x:name val="Carlito"/>
    </x:font>
    <x:font>
      <x:i/>
      <x:sz val="9"/>
      <x:color rgb="FF40534D"/>
      <x:name val="Carlito"/>
    </x:font>
    <x:font>
      <x:b/>
      <x:sz val="20"/>
      <x:color rgb="FFFFFFFF"/>
      <x:name val="Carlito"/>
    </x:font>
    <x:font>
      <x:sz val="11"/>
      <x:color rgb="FF40534D"/>
      <x:name val="Carlito"/>
    </x:font>
  </x:fonts>
  <x:fills count="8">
    <x:fill>
      <x:patternFill patternType="none"/>
    </x:fill>
    <x:fill>
      <x:patternFill patternType="gray125"/>
    </x:fill>
    <x:fill>
      <x:patternFill patternType="solid">
        <x:fgColor rgb="FF123F35"/>
      </x:patternFill>
    </x:fill>
    <x:fill>
      <x:patternFill patternType="solid">
        <x:fgColor rgb="FFDDEFE8"/>
      </x:patternFill>
    </x:fill>
    <x:fill>
      <x:patternFill patternType="solid">
        <x:fgColor rgb="FF0F766E"/>
      </x:patternFill>
    </x:fill>
    <x:fill>
      <x:patternFill patternType="solid">
        <x:fgColor rgb="FFFFF9D9"/>
      </x:patternFill>
    </x:fill>
    <x:fill>
      <x:patternFill patternType="solid">
        <x:fgColor rgb="FFEEF2EF"/>
      </x:patternFill>
    </x:fill>
    <x:fill>
      <x:patternFill patternType="solid">
        <x:fgColor rgb="FFF8FAF7"/>
      </x:patternFill>
    </x:fill>
  </x:fills>
  <x:borders count="28">
    <x:border/>
    <x:border/>
    <x:border>
      <x:top style="thin">
        <x:color rgb="FF123F35"/>
      </x:top>
    </x:border>
    <x:border>
      <x:top style="thin">
        <x:color rgb="FF123F35"/>
      </x:top>
    </x:border>
    <x:border>
      <x:left style="hair">
        <x:color rgb="FFD7E0DC"/>
      </x:left>
      <x:top style="hair">
        <x:color rgb="FFD7E0DC"/>
      </x:top>
    </x:border>
    <x:border>
      <x:top style="hair">
        <x:color rgb="FFD7E0DC"/>
      </x:top>
    </x:border>
    <x:border>
      <x:right style="hair">
        <x:color rgb="FFD7E0DC"/>
      </x:right>
      <x:top style="hair">
        <x:color rgb="FFD7E0DC"/>
      </x:top>
    </x:border>
    <x:border>
      <x:left style="hair">
        <x:color rgb="FFD7E0DC"/>
      </x:left>
    </x:border>
    <x:border>
      <x:right style="hair">
        <x:color rgb="FFD7E0DC"/>
      </x:right>
    </x:border>
    <x:border>
      <x:left style="hair">
        <x:color rgb="FFD7E0DC"/>
      </x:left>
      <x:top style="thin">
        <x:color rgb="FF123F35"/>
      </x:top>
      <x:bottom style="hair">
        <x:color rgb="FFD7E0DC"/>
      </x:bottom>
    </x:border>
    <x:border>
      <x:top style="thin">
        <x:color rgb="FF123F35"/>
      </x:top>
      <x:bottom style="hair">
        <x:color rgb="FFD7E0DC"/>
      </x:bottom>
    </x:border>
    <x:border>
      <x:right style="hair">
        <x:color rgb="FFD7E0DC"/>
      </x:right>
      <x:top style="thin">
        <x:color rgb="FF123F35"/>
      </x:top>
      <x:bottom style="hair">
        <x:color rgb="FFD7E0DC"/>
      </x:bottom>
    </x:border>
    <x:border>
      <x:left style="hair">
        <x:color rgb="FFD7E0DC"/>
      </x:left>
      <x:top style="hair">
        <x:color rgb="FFD7E0DC"/>
      </x:top>
    </x:border>
    <x:border>
      <x:top style="hair">
        <x:color rgb="FFD7E0DC"/>
      </x:top>
    </x:border>
    <x:border>
      <x:right style="hair">
        <x:color rgb="FFD7E0DC"/>
      </x:right>
      <x:top style="hair">
        <x:color rgb="FFD7E0DC"/>
      </x:top>
    </x:border>
    <x:border>
      <x:left style="hair">
        <x:color rgb="FFD7E0DC"/>
      </x:left>
    </x:border>
    <x:border>
      <x:right style="hair">
        <x:color rgb="FFD7E0DC"/>
      </x:right>
    </x:border>
    <x:border>
      <x:left style="hair">
        <x:color rgb="FFD7E0DC"/>
      </x:left>
      <x:top style="thin">
        <x:color rgb="FF123F35"/>
      </x:top>
      <x:bottom style="hair">
        <x:color rgb="FFD7E0DC"/>
      </x:bottom>
    </x:border>
    <x:border>
      <x:top style="thin">
        <x:color rgb="FF123F35"/>
      </x:top>
      <x:bottom style="hair">
        <x:color rgb="FFD7E0DC"/>
      </x:bottom>
    </x:border>
    <x:border>
      <x:right style="hair">
        <x:color rgb="FFD7E0DC"/>
      </x:right>
      <x:top style="thin">
        <x:color rgb="FF123F35"/>
      </x:top>
      <x:bottom style="hair">
        <x:color rgb="FFD7E0DC"/>
      </x:bottom>
    </x:border>
    <x:border>
      <x:top style="thin">
        <x:color rgb="FFDDEFE8"/>
      </x:top>
    </x:border>
    <x:border>
      <x:top style="thin">
        <x:color rgb="FFDDEFE8"/>
      </x:top>
    </x:border>
    <x:border>
      <x:left style="hair">
        <x:color rgb="FFD7E0DC"/>
      </x:left>
      <x:bottom style="hair">
        <x:color rgb="FFD7E0DC"/>
      </x:bottom>
    </x:border>
    <x:border>
      <x:bottom style="hair">
        <x:color rgb="FFD7E0DC"/>
      </x:bottom>
    </x:border>
    <x:border>
      <x:right style="hair">
        <x:color rgb="FFD7E0DC"/>
      </x:right>
      <x:bottom style="hair">
        <x:color rgb="FFD7E0DC"/>
      </x:bottom>
    </x:border>
    <x:border>
      <x:left style="hair">
        <x:color rgb="FFD7E0DC"/>
      </x:left>
      <x:bottom style="hair">
        <x:color rgb="FFD7E0DC"/>
      </x:bottom>
    </x:border>
    <x:border>
      <x:bottom style="hair">
        <x:color rgb="FFD7E0DC"/>
      </x:bottom>
    </x:border>
    <x:border>
      <x:right style="hair">
        <x:color rgb="FFD7E0DC"/>
      </x:right>
      <x:bottom style="hair">
        <x:color rgb="FFD7E0DC"/>
      </x:bottom>
    </x:border>
  </x:borders>
  <x:cellStyleXfs count="1">
    <x:xf numFmtId="0" fontId="0" fillId="0" borderId="0"/>
  </x:cellStyleXfs>
  <x:cellXfs count="14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0" fillId="5" borderId="0" xfId="0" applyNumberFormat="1" applyFont="1" applyFill="1" applyBorder="1"/>
    <x:xf numFmtId="0" fontId="4" fillId="5" borderId="0" xfId="0" applyNumberFormat="1" applyFont="1" applyFill="1" applyBorder="1"/>
    <x:xf numFmtId="0" fontId="0" fillId="5" borderId="1" xfId="0" applyNumberFormat="1" applyFont="1" applyFill="1" applyBorder="1"/>
    <x:xf numFmtId="0" fontId="4" fillId="5" borderId="1" xfId="0" applyNumberFormat="1" applyFont="1" applyFill="1" applyBorder="1"/>
    <x:xf numFmtId="200" fontId="4" fillId="5" borderId="0" xfId="0" applyNumberFormat="1" applyFont="1" applyFill="1" applyBorder="1"/>
    <x:xf numFmtId="200" fontId="4" fillId="5" borderId="1" xfId="0" applyNumberFormat="1" applyFont="1" applyFill="1" applyBorder="1"/>
    <x:xf numFmtId="201" fontId="4" fillId="5" borderId="0" xfId="0" applyNumberFormat="1" applyFont="1" applyFill="1" applyBorder="1"/>
    <x:xf numFmtId="201" fontId="4" fillId="5"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0" fontId="5" fillId="3" borderId="0" xfId="0" applyNumberFormat="1" applyFont="1" applyFill="1" applyBorder="1"/>
    <x:xf numFmtId="0" fontId="5" fillId="3" borderId="2" xfId="0" applyNumberFormat="1" applyFont="1" applyFill="1" applyBorder="1"/>
    <x:xf numFmtId="0" fontId="5" fillId="3" borderId="1" xfId="0" applyNumberFormat="1" applyFont="1" applyFill="1" applyBorder="1"/>
    <x:xf numFmtId="0" fontId="5" fillId="3" borderId="3" xfId="0" applyNumberFormat="1" applyFont="1" applyFill="1" applyBorder="1"/>
    <x:xf numFmtId="200" fontId="5" fillId="3" borderId="2" xfId="0" applyNumberFormat="1" applyFont="1" applyFill="1" applyBorder="1"/>
    <x:xf numFmtId="200" fontId="5" fillId="3" borderId="3" xfId="0" applyNumberFormat="1" applyFont="1" applyFill="1" applyBorder="1"/>
    <x:xf numFmtId="0" fontId="3" fillId="4" borderId="4" xfId="0" applyNumberFormat="1" applyFont="1" applyFill="1" applyBorder="1" applyAlignment="1">
      <x:alignment horizontal="center" wrapText="1"/>
    </x:xf>
    <x:xf numFmtId="0" fontId="3" fillId="4" borderId="5" xfId="0" applyNumberFormat="1" applyFont="1" applyFill="1" applyBorder="1" applyAlignment="1">
      <x:alignment horizontal="center" wrapText="1"/>
    </x:xf>
    <x:xf numFmtId="0" fontId="3" fillId="4" borderId="6" xfId="0" applyNumberFormat="1" applyFont="1" applyFill="1" applyBorder="1" applyAlignment="1">
      <x:alignment horizontal="center" wrapText="1"/>
    </x:xf>
    <x:xf numFmtId="0" fontId="4" fillId="5" borderId="7" xfId="0" applyNumberFormat="1" applyFont="1" applyFill="1" applyBorder="1"/>
    <x:xf numFmtId="0" fontId="4" fillId="5" borderId="8" xfId="0" applyNumberFormat="1" applyFont="1" applyFill="1" applyBorder="1"/>
    <x:xf numFmtId="0" fontId="0" fillId="0" borderId="7" xfId="0" applyNumberFormat="1" applyFont="1" applyFill="1" applyBorder="1"/>
    <x:xf numFmtId="0" fontId="0" fillId="0" borderId="0" xfId="0" applyNumberFormat="1" applyFont="1" applyFill="1" applyBorder="1"/>
    <x:xf numFmtId="0" fontId="0" fillId="0" borderId="8" xfId="0" applyNumberFormat="1" applyFont="1" applyFill="1" applyBorder="1"/>
    <x:xf numFmtId="0" fontId="5" fillId="3" borderId="9" xfId="0" applyNumberFormat="1" applyFont="1" applyFill="1" applyBorder="1"/>
    <x:xf numFmtId="0" fontId="5" fillId="3" borderId="10" xfId="0" applyNumberFormat="1" applyFont="1" applyFill="1" applyBorder="1"/>
    <x:xf numFmtId="200" fontId="5" fillId="3" borderId="10" xfId="0" applyNumberFormat="1" applyFont="1" applyFill="1" applyBorder="1"/>
    <x:xf numFmtId="0" fontId="5" fillId="3" borderId="11" xfId="0" applyNumberFormat="1" applyFont="1" applyFill="1" applyBorder="1"/>
    <x:xf numFmtId="0" fontId="3" fillId="4" borderId="12" xfId="0" applyNumberFormat="1" applyFont="1" applyFill="1" applyBorder="1" applyAlignment="1">
      <x:alignment horizontal="center" wrapText="1"/>
    </x:xf>
    <x:xf numFmtId="0" fontId="3" fillId="4" borderId="13" xfId="0" applyNumberFormat="1" applyFont="1" applyFill="1" applyBorder="1" applyAlignment="1">
      <x:alignment horizontal="center" wrapText="1"/>
    </x:xf>
    <x:xf numFmtId="0" fontId="3" fillId="4" borderId="14" xfId="0" applyNumberFormat="1" applyFont="1" applyFill="1" applyBorder="1" applyAlignment="1">
      <x:alignment horizontal="center" wrapText="1"/>
    </x:xf>
    <x:xf numFmtId="0" fontId="4" fillId="5" borderId="15" xfId="0" applyNumberFormat="1" applyFont="1" applyFill="1" applyBorder="1"/>
    <x:xf numFmtId="0" fontId="4" fillId="5" borderId="16" xfId="0" applyNumberFormat="1" applyFont="1" applyFill="1" applyBorder="1"/>
    <x:xf numFmtId="0" fontId="0" fillId="0" borderId="15" xfId="0" applyNumberFormat="1" applyFont="1" applyFill="1" applyBorder="1"/>
    <x:xf numFmtId="0" fontId="0" fillId="0" borderId="16" xfId="0" applyNumberFormat="1" applyFont="1" applyFill="1" applyBorder="1"/>
    <x:xf numFmtId="0" fontId="5" fillId="3" borderId="17" xfId="0" applyNumberFormat="1" applyFont="1" applyFill="1" applyBorder="1"/>
    <x:xf numFmtId="0" fontId="5" fillId="3" borderId="18" xfId="0" applyNumberFormat="1" applyFont="1" applyFill="1" applyBorder="1"/>
    <x:xf numFmtId="200" fontId="5" fillId="3" borderId="18" xfId="0" applyNumberFormat="1" applyFont="1" applyFill="1" applyBorder="1"/>
    <x:xf numFmtId="0" fontId="5" fillId="3" borderId="19" xfId="0" applyNumberFormat="1" applyFont="1" applyFill="1" applyBorder="1"/>
    <x:xf numFmtId="0" fontId="6" fillId="2" borderId="0" xfId="0" applyNumberFormat="1" applyFont="1" applyFill="1" applyBorder="1"/>
    <x:xf numFmtId="0" fontId="6" fillId="2" borderId="0" xfId="0" applyNumberFormat="1" applyFont="1" applyFill="1" applyBorder="1" applyAlignment="1">
      <x:alignment horizontal="center"/>
    </x:xf>
    <x:xf numFmtId="0" fontId="6" fillId="2" borderId="0" xfId="0" applyNumberFormat="1" applyFont="1" applyFill="1" applyBorder="1" applyAlignment="1">
      <x:alignment horizontal="center" vertical="center"/>
    </x:xf>
    <x:xf numFmtId="0" fontId="6" fillId="2" borderId="1" xfId="0" applyNumberFormat="1" applyFont="1" applyFill="1" applyBorder="1"/>
    <x:xf numFmtId="0" fontId="6" fillId="2" borderId="1" xfId="0" applyNumberFormat="1" applyFont="1" applyFill="1" applyBorder="1" applyAlignment="1">
      <x:alignment horizontal="center"/>
    </x:xf>
    <x:xf numFmtId="0" fontId="6" fillId="2" borderId="1" xfId="0" applyNumberFormat="1" applyFont="1" applyFill="1" applyBorder="1" applyAlignment="1">
      <x:alignment horizontal="center" vertical="center"/>
    </x:xf>
    <x:xf numFmtId="0" fontId="2" fillId="3" borderId="0" xfId="0" applyNumberFormat="1" applyFont="1" applyFill="1" applyBorder="1" applyAlignment="1">
      <x:alignment horizontal="center"/>
    </x:xf>
    <x:xf numFmtId="0" fontId="2" fillId="3" borderId="1" xfId="0" applyNumberFormat="1" applyFont="1" applyFill="1" applyBorder="1" applyAlignment="1">
      <x:alignment horizontal="center"/>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horizontal="center"/>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horizontal="center"/>
    </x:xf>
    <x:xf numFmtId="201" fontId="0" fillId="0" borderId="0" xfId="0" applyNumberFormat="1" applyFont="1" applyFill="1" applyBorder="1"/>
    <x:xf numFmtId="201" fontId="0" fillId="0" borderId="1"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0" fillId="7" borderId="0" xfId="0" applyNumberFormat="1" applyFont="1" applyFill="1" applyBorder="1"/>
    <x:xf numFmtId="0" fontId="8" fillId="7" borderId="0" xfId="0" applyNumberFormat="1" applyFont="1" applyFill="1" applyBorder="1"/>
    <x:xf numFmtId="0" fontId="8" fillId="7" borderId="20" xfId="0" applyNumberFormat="1" applyFont="1" applyFill="1" applyBorder="1"/>
    <x:xf numFmtId="0" fontId="8" fillId="7" borderId="20" xfId="0" applyNumberFormat="1" applyFont="1" applyFill="1" applyBorder="1" applyAlignment="1">
      <x:alignment wrapText="1"/>
    </x:xf>
    <x:xf numFmtId="0" fontId="8" fillId="7" borderId="0" xfId="0" applyNumberFormat="1" applyFont="1" applyFill="1" applyBorder="1" applyAlignment="1">
      <x:alignment wrapText="1"/>
    </x:xf>
    <x:xf numFmtId="0" fontId="8" fillId="7" borderId="20" xfId="0" applyNumberFormat="1" applyFont="1" applyFill="1" applyBorder="1" applyAlignment="1">
      <x:alignment vertical="center" wrapText="1"/>
    </x:xf>
    <x:xf numFmtId="0" fontId="8" fillId="7" borderId="0" xfId="0" applyNumberFormat="1" applyFont="1" applyFill="1" applyBorder="1" applyAlignment="1">
      <x:alignment vertical="center" wrapText="1"/>
    </x:xf>
    <x:xf numFmtId="0" fontId="0" fillId="7" borderId="1" xfId="0" applyNumberFormat="1" applyFont="1" applyFill="1" applyBorder="1"/>
    <x:xf numFmtId="0" fontId="8" fillId="7" borderId="1" xfId="0" applyNumberFormat="1" applyFont="1" applyFill="1" applyBorder="1"/>
    <x:xf numFmtId="0" fontId="8" fillId="7" borderId="21" xfId="0" applyNumberFormat="1" applyFont="1" applyFill="1" applyBorder="1"/>
    <x:xf numFmtId="0" fontId="8" fillId="7" borderId="21" xfId="0" applyNumberFormat="1" applyFont="1" applyFill="1" applyBorder="1" applyAlignment="1">
      <x:alignment wrapText="1"/>
    </x:xf>
    <x:xf numFmtId="0" fontId="8" fillId="7" borderId="1" xfId="0" applyNumberFormat="1" applyFont="1" applyFill="1" applyBorder="1" applyAlignment="1">
      <x:alignment wrapText="1"/>
    </x:xf>
    <x:xf numFmtId="0" fontId="8" fillId="7" borderId="21" xfId="0" applyNumberFormat="1" applyFont="1" applyFill="1" applyBorder="1" applyAlignment="1">
      <x:alignment vertical="center" wrapText="1"/>
    </x:xf>
    <x:xf numFmtId="0" fontId="8" fillId="7" borderId="1" xfId="0" applyNumberFormat="1" applyFont="1" applyFill="1" applyBorder="1" applyAlignment="1">
      <x:alignment vertical="center" wrapText="1"/>
    </x:xf>
    <x:xf numFmtId="0" fontId="3" fillId="4" borderId="4" xfId="0" applyNumberFormat="1" applyFont="1" applyFill="1" applyBorder="1"/>
    <x:xf numFmtId="0" fontId="3" fillId="4" borderId="5" xfId="0" applyNumberFormat="1" applyFont="1" applyFill="1" applyBorder="1"/>
    <x:xf numFmtId="0" fontId="3" fillId="4" borderId="6" xfId="0" applyNumberFormat="1" applyFont="1" applyFill="1" applyBorder="1"/>
    <x:xf numFmtId="0" fontId="7" fillId="6" borderId="7" xfId="0" applyNumberFormat="1" applyFont="1" applyFill="1" applyBorder="1" applyAlignment="1">
      <x:alignment horizontal="center"/>
    </x:xf>
    <x:xf numFmtId="0" fontId="7" fillId="6" borderId="8" xfId="0" applyNumberFormat="1" applyFont="1" applyFill="1" applyBorder="1" applyAlignment="1">
      <x:alignment horizontal="center"/>
    </x:xf>
    <x:xf numFmtId="200" fontId="0" fillId="0" borderId="8" xfId="0" applyNumberFormat="1" applyFont="1" applyFill="1" applyBorder="1"/>
    <x:xf numFmtId="201" fontId="0" fillId="0" borderId="8" xfId="0" applyNumberFormat="1" applyFont="1" applyFill="1" applyBorder="1"/>
    <x:xf numFmtId="0" fontId="0" fillId="0" borderId="22" xfId="0" applyNumberFormat="1" applyFont="1" applyFill="1" applyBorder="1"/>
    <x:xf numFmtId="201" fontId="0" fillId="0" borderId="23" xfId="0" applyNumberFormat="1" applyFont="1" applyFill="1" applyBorder="1"/>
    <x:xf numFmtId="0" fontId="0" fillId="0" borderId="23" xfId="0" applyNumberFormat="1" applyFont="1" applyFill="1" applyBorder="1"/>
    <x:xf numFmtId="200" fontId="0" fillId="0" borderId="23" xfId="0" applyNumberFormat="1" applyFont="1" applyFill="1" applyBorder="1"/>
    <x:xf numFmtId="0" fontId="0" fillId="0" borderId="24" xfId="0" applyNumberFormat="1" applyFont="1" applyFill="1" applyBorder="1"/>
    <x:xf numFmtId="0" fontId="3" fillId="4" borderId="12" xfId="0" applyNumberFormat="1" applyFont="1" applyFill="1" applyBorder="1"/>
    <x:xf numFmtId="0" fontId="3" fillId="4" borderId="13" xfId="0" applyNumberFormat="1" applyFont="1" applyFill="1" applyBorder="1"/>
    <x:xf numFmtId="0" fontId="3" fillId="4" borderId="14" xfId="0" applyNumberFormat="1" applyFont="1" applyFill="1" applyBorder="1"/>
    <x:xf numFmtId="0" fontId="7" fillId="6" borderId="15" xfId="0" applyNumberFormat="1" applyFont="1" applyFill="1" applyBorder="1" applyAlignment="1">
      <x:alignment horizontal="center"/>
    </x:xf>
    <x:xf numFmtId="0" fontId="7" fillId="6" borderId="16" xfId="0" applyNumberFormat="1" applyFont="1" applyFill="1" applyBorder="1" applyAlignment="1">
      <x:alignment horizontal="center"/>
    </x:xf>
    <x:xf numFmtId="200" fontId="0" fillId="0" borderId="16" xfId="0" applyNumberFormat="1" applyFont="1" applyFill="1" applyBorder="1"/>
    <x:xf numFmtId="201" fontId="0" fillId="0" borderId="16" xfId="0" applyNumberFormat="1" applyFont="1" applyFill="1" applyBorder="1"/>
    <x:xf numFmtId="0" fontId="0" fillId="0" borderId="25" xfId="0" applyNumberFormat="1" applyFont="1" applyFill="1" applyBorder="1"/>
    <x:xf numFmtId="201" fontId="0" fillId="0" borderId="26" xfId="0" applyNumberFormat="1" applyFont="1" applyFill="1" applyBorder="1"/>
    <x:xf numFmtId="0" fontId="0" fillId="0" borderId="26" xfId="0" applyNumberFormat="1" applyFont="1" applyFill="1" applyBorder="1"/>
    <x:xf numFmtId="200" fontId="0" fillId="0" borderId="26" xfId="0" applyNumberFormat="1" applyFont="1" applyFill="1" applyBorder="1"/>
    <x:xf numFmtId="0" fontId="0" fillId="0" borderId="27" xfId="0" applyNumberFormat="1" applyFont="1" applyFill="1" applyBorder="1"/>
    <x:xf numFmtId="0" fontId="3" fillId="2" borderId="4" xfId="0" applyNumberFormat="1" applyFont="1" applyFill="1" applyBorder="1"/>
    <x:xf numFmtId="0" fontId="3" fillId="2" borderId="5" xfId="0" applyNumberFormat="1" applyFont="1" applyFill="1" applyBorder="1"/>
    <x:xf numFmtId="0" fontId="3" fillId="2" borderId="6" xfId="0" applyNumberFormat="1" applyFont="1" applyFill="1" applyBorder="1"/>
    <x:xf numFmtId="0" fontId="3" fillId="2" borderId="12" xfId="0" applyNumberFormat="1" applyFont="1" applyFill="1" applyBorder="1"/>
    <x:xf numFmtId="0" fontId="3" fillId="2" borderId="13" xfId="0" applyNumberFormat="1" applyFont="1" applyFill="1" applyBorder="1"/>
    <x:xf numFmtId="0" fontId="3" fillId="2" borderId="14" xfId="0" applyNumberFormat="1" applyFont="1" applyFill="1" applyBorder="1"/>
    <x:xf numFmtId="0" fontId="9" fillId="2" borderId="0" xfId="0" applyNumberFormat="1" applyFont="1" applyFill="1" applyBorder="1"/>
    <x:xf numFmtId="0" fontId="9" fillId="2" borderId="0" xfId="0" applyNumberFormat="1" applyFont="1" applyFill="1" applyBorder="1" applyAlignment="1">
      <x:alignment horizontal="center"/>
    </x:xf>
    <x:xf numFmtId="0" fontId="9" fillId="2" borderId="0" xfId="0" applyNumberFormat="1" applyFont="1" applyFill="1" applyBorder="1" applyAlignment="1">
      <x:alignment horizontal="center" vertical="center"/>
    </x:xf>
    <x:xf numFmtId="0" fontId="9" fillId="2" borderId="1" xfId="0" applyNumberFormat="1" applyFont="1" applyFill="1" applyBorder="1"/>
    <x:xf numFmtId="0" fontId="9" fillId="2" borderId="1" xfId="0" applyNumberFormat="1" applyFont="1" applyFill="1" applyBorder="1" applyAlignment="1">
      <x:alignment horizontal="center"/>
    </x:xf>
    <x:xf numFmtId="0" fontId="9" fillId="2" borderId="1" xfId="0" applyNumberFormat="1" applyFont="1" applyFill="1" applyBorder="1" applyAlignment="1">
      <x:alignment horizontal="center" vertical="center"/>
    </x:xf>
    <x:xf numFmtId="202" fontId="4" fillId="5" borderId="0" xfId="0" applyNumberFormat="1" applyFont="1" applyFill="1" applyBorder="1"/>
    <x:xf numFmtId="202" fontId="4" fillId="5" borderId="1" xfId="0" applyNumberFormat="1" applyFont="1" applyFill="1" applyBorder="1"/>
    <x:xf numFmtId="202" fontId="4" fillId="5" borderId="7" xfId="0" applyNumberFormat="1" applyFont="1" applyFill="1" applyBorder="1"/>
    <x:xf numFmtId="202" fontId="4" fillId="5" borderId="22" xfId="0" applyNumberFormat="1" applyFont="1" applyFill="1" applyBorder="1"/>
    <x:xf numFmtId="200" fontId="4" fillId="5" borderId="23" xfId="0" applyNumberFormat="1" applyFont="1" applyFill="1" applyBorder="1"/>
    <x:xf numFmtId="0" fontId="4" fillId="5" borderId="24" xfId="0" applyNumberFormat="1" applyFont="1" applyFill="1" applyBorder="1"/>
    <x:xf numFmtId="202" fontId="4" fillId="5" borderId="15" xfId="0" applyNumberFormat="1" applyFont="1" applyFill="1" applyBorder="1"/>
    <x:xf numFmtId="202" fontId="4" fillId="5" borderId="25" xfId="0" applyNumberFormat="1" applyFont="1" applyFill="1" applyBorder="1"/>
    <x:xf numFmtId="200" fontId="4" fillId="5" borderId="26" xfId="0" applyNumberFormat="1" applyFont="1" applyFill="1" applyBorder="1"/>
    <x:xf numFmtId="0" fontId="4" fillId="5" borderId="27"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10" fillId="7" borderId="0" xfId="0" applyNumberFormat="1" applyFont="1" applyFill="1" applyBorder="1"/>
    <x:xf numFmtId="0" fontId="10" fillId="7" borderId="0" xfId="0" applyNumberFormat="1" applyFont="1" applyFill="1" applyBorder="1" applyAlignment="1">
      <x:alignment wrapText="1"/>
    </x:xf>
    <x:xf numFmtId="0" fontId="10" fillId="7" borderId="1" xfId="0" applyNumberFormat="1" applyFont="1" applyFill="1" applyBorder="1"/>
    <x:xf numFmtId="0" fontId="10" fillId="7" borderId="1" xfId="0" applyNumberFormat="1" applyFont="1" applyFill="1" applyBorder="1" applyAlignment="1">
      <x:alignment wrapText="1"/>
    </x:xf>
  </x:cellXfs>
  <x:cellStyles count="1">
    <x:cellStyle name="Normal" xfId="0"/>
  </x:cellStyles>
  <x:dxfs count="4">
    <x:dxf>
      <x:font>
        <x:b/>
        <x:color rgb="FF166534"/>
      </x:font>
      <x:fill>
        <x:patternFill patternType="solid">
          <x:bgColor rgb="FFE7F6EC"/>
        </x:patternFill>
      </x:fill>
    </x:dxf>
    <x:dxf>
      <x:font>
        <x:b/>
        <x:color rgb="FFB91C1C"/>
      </x:font>
      <x:fill>
        <x:patternFill patternType="solid">
          <x:bgColor rgb="FFFDE8E8"/>
        </x:patternFill>
      </x:fill>
    </x:dxf>
    <x:dxf>
      <x:font>
        <x:b/>
        <x:color rgb="FFB91C1C"/>
      </x:font>
      <x:fill>
        <x:patternFill patternType="solid">
          <x:bgColor rgb="FFFDE8E8"/>
        </x:patternFill>
      </x:fill>
    </x:dxf>
    <x:dxf>
      <x:font>
        <x:b/>
        <x:color rgb="FF166534"/>
      </x:font>
      <x:fill>
        <x:patternFill patternType="solid">
          <x:bgColor rgb="FFE7F6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abb6898bbd14613" /><Relationship Type="http://schemas.openxmlformats.org/officeDocument/2006/relationships/theme" Target="/xl/theme/theme1.xml" Id="Rb836e08ff84340b9" /><Relationship Type="http://schemas.openxmlformats.org/officeDocument/2006/relationships/sharedStrings" Target="/xl/sharedStrings.xml" Id="Rb418458bbe5747a9" /><Relationship Type="http://schemas.openxmlformats.org/officeDocument/2006/relationships/worksheet" Target="/xl/worksheets/sheet1.xml" Id="R613b9ba4b86145db" /><Relationship Type="http://schemas.openxmlformats.org/officeDocument/2006/relationships/worksheet" Target="/xl/worksheets/sheet2.xml" Id="R69aab416137a4404" /><Relationship Type="http://schemas.openxmlformats.org/officeDocument/2006/relationships/worksheet" Target="/xl/worksheets/sheet3.xml" Id="R70300f544e6a4067" /><Relationship Type="http://schemas.openxmlformats.org/officeDocument/2006/relationships/worksheet" Target="/xl/worksheets/sheet4.xml" Id="R0bd53c88d45e470e" /><Relationship Type="http://schemas.openxmlformats.org/officeDocument/2006/relationships/worksheet" Target="/xl/worksheets/sheet5.xml" Id="R9adfc951ee4f472b" /></Relationships>
</file>

<file path=xl/drawings/_rels/drawing1.xml.rels>&#65279;<?xml version="1.0" encoding="utf-8"?><Relationships xmlns="http://schemas.openxmlformats.org/package/2006/relationships"><Relationship Type="http://schemas.openxmlformats.org/officeDocument/2006/relationships/chart" Target="/xl/drawings/charts/chart1.xml" Id="R90c3ebf244b74072" /><Relationship Type="http://schemas.openxmlformats.org/officeDocument/2006/relationships/chart" Target="/xl/drawings/charts/chart2.xml" Id="Rd55d8fdfe09d4ba5" /></Relationships>
</file>

<file path=xl/drawings/_rels/drawing2.xml.rels>&#65279;<?xml version="1.0" encoding="utf-8"?><Relationships xmlns="http://schemas.openxmlformats.org/package/2006/relationships"><Relationship Type="http://schemas.openxmlformats.org/officeDocument/2006/relationships/chart" Target="/xl/drawings/charts/chart3.xml" Id="R71835d8f41bf41c9"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Assets by Category</a:t>
            </a:r>
          </a:p>
        </c:rich>
      </c:tx>
      <c:overlay val="0"/>
    </c:title>
    <c:autoTitleDeleted val="0"/>
    <c:plotArea>
      <c:layout/>
      <c:barChart>
        <c:barDir val="col"/>
        <c:grouping val="clustered"/>
        <c:varyColors val="0"/>
        <c:ser>
          <c:idx val="0"/>
          <c:order val="0"/>
          <c:tx>
            <c:v>Value</c:v>
          </c:tx>
          <c:cat>
            <c:strRef>
              <c:f>'Net Worth Dashboard'!$A$14:$A$20</c:f>
              <c:strCache>
                <c:ptCount val="0"/>
              </c:strCache>
            </c:strRef>
          </c:cat>
          <c:val>
            <c:numRef>
              <c:f>'Net Worth Dashboard'!$B$14:$B$20</c:f>
              <c:numCache>
                <c:formatCode>$#,##0.00;[Red]($#,##0.00);-</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Liabilities by Category</a:t>
            </a:r>
          </a:p>
        </c:rich>
      </c:tx>
      <c:overlay val="0"/>
    </c:title>
    <c:autoTitleDeleted val="0"/>
    <c:plotArea>
      <c:layout/>
      <c:barChart>
        <c:barDir val="col"/>
        <c:grouping val="clustered"/>
        <c:varyColors val="0"/>
        <c:ser>
          <c:idx val="0"/>
          <c:order val="0"/>
          <c:tx>
            <c:v>Balance</c:v>
          </c:tx>
          <c:cat>
            <c:strRef>
              <c:f>'Net Worth Dashboard'!$F$14:$F$21</c:f>
              <c:strCache>
                <c:ptCount val="0"/>
              </c:strCache>
            </c:strRef>
          </c:cat>
          <c:val>
            <c:numRef>
              <c:f>'Net Worth Dashboard'!$G$14:$G$21</c:f>
              <c:numCache>
                <c:formatCode>$#,##0.00;[Red]($#,##0.00);-</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Net Worth Over Time</a:t>
            </a:r>
          </a:p>
        </c:rich>
      </c:tx>
      <c:overlay val="0"/>
    </c:title>
    <c:autoTitleDeleted val="0"/>
    <c:plotArea>
      <c:layout/>
      <c:lineChart>
        <c:grouping val="standard"/>
        <c:ser>
          <c:idx val="0"/>
          <c:order val="0"/>
          <c:tx>
            <c:v>Total Assets</c:v>
          </c:tx>
          <c:cat>
            <c:strRef>
              <c:f>'Net Worth History'!$A$6:$A$17</c:f>
              <c:strCache>
                <c:ptCount val="0"/>
              </c:strCache>
            </c:strRef>
          </c:cat>
          <c:val>
            <c:numRef>
              <c:f>'Net Worth History'!$B$6:$B$17</c:f>
              <c:numCache>
                <c:formatCode>$#,##0.00;[Red]($#,##0.00);-</c:formatCode>
                <c:ptCount val="0"/>
              </c:numCache>
            </c:numRef>
          </c:val>
          <c:smooth val="0"/>
        </c:ser>
        <c:ser>
          <c:idx val="1"/>
          <c:order val="1"/>
          <c:tx>
            <c:v>Total Liabilities</c:v>
          </c:tx>
          <c:cat>
            <c:strRef>
              <c:f>'Net Worth History'!$A$6:$A$17</c:f>
              <c:strCache>
                <c:ptCount val="0"/>
              </c:strCache>
            </c:strRef>
          </c:cat>
          <c:val>
            <c:numRef>
              <c:f>'Net Worth History'!$C$6:$C$17</c:f>
              <c:numCache>
                <c:formatCode>$#,##0.00;[Red]($#,##0.00);-</c:formatCode>
                <c:ptCount val="0"/>
              </c:numCache>
            </c:numRef>
          </c:val>
          <c:smooth val="0"/>
        </c:ser>
        <c:ser>
          <c:idx val="2"/>
          <c:order val="2"/>
          <c:tx>
            <c:v>Net Worth</c:v>
          </c:tx>
          <c:cat>
            <c:strRef>
              <c:f>'Net Worth History'!$A$6:$A$17</c:f>
              <c:strCache>
                <c:ptCount val="0"/>
              </c:strCache>
            </c:strRef>
          </c:cat>
          <c:val>
            <c:numRef>
              <c:f>'Net Worth History'!$D$6:$D$17</c:f>
              <c:numCache>
                <c:formatCode>$#,##0.00;[Red]($#,##0.00);-</c:formatCode>
                <c:ptCount val="0"/>
              </c:numCache>
            </c:numRef>
          </c:val>
          <c:smooth val="0"/>
        </c:ser>
        <c:dLbls>
          <c:showLegendKey val="0"/>
          <c:showVal val="0"/>
          <c:showCatName val="0"/>
          <c:showSerName val="0"/>
          <c:showPercent val="0"/>
          <c:showBubbleSize val="0"/>
          <c:showLeaderLines val="0"/>
        </c:dLbls>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11</xdr:col>
      <xdr:colOff>0</xdr:colOff>
      <xdr:row>4</xdr:row>
      <xdr:rowOff>0</xdr:rowOff>
    </xdr:from>
    <xdr:to>
      <xdr:col>19</xdr:col>
      <xdr:colOff>0</xdr:colOff>
      <xdr:row>18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0c3ebf244b74072"/>
        </a:graphicData>
      </a:graphic>
    </xdr:graphicFrame>
    <xdr:clientData/>
  </xdr:twoCellAnchor>
  <xdr:twoCellAnchor>
    <xdr:from>
      <xdr:col>11</xdr:col>
      <xdr:colOff>0</xdr:colOff>
      <xdr:row>19</xdr:row>
      <xdr:rowOff>0</xdr:rowOff>
    </xdr:from>
    <xdr:to>
      <xdr:col>19</xdr:col>
      <xdr:colOff>0</xdr:colOff>
      <xdr:row>33</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d55d8fdfe09d4ba5"/>
        </a:graphicData>
      </a:graphic>
    </xdr:graphicFrame>
    <xdr:clientData/>
  </xdr:twoCellAnchor>
</xdr:wsDr>
</file>

<file path=xl/drawings/drawing2.xml><?xml version="1.0" encoding="utf-8"?>
<xdr:wsDr xmlns:xdr="http://schemas.openxmlformats.org/drawingml/2006/spreadsheetDrawing">
  <xdr:twoCellAnchor>
    <xdr:from>
      <xdr:col>9</xdr:col>
      <xdr:colOff>0</xdr:colOff>
      <xdr:row>4</xdr:row>
      <xdr:rowOff>0</xdr:rowOff>
    </xdr:from>
    <xdr:to>
      <xdr:col>17</xdr:col>
      <xdr:colOff>0</xdr:colOff>
      <xdr:row>21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1835d8f41bf41c9"/>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34ea6cc7f18645e7" /></Relationships>
</file>

<file path=xl/worksheets/_rels/sheet4.xml.rels>&#65279;<?xml version="1.0" encoding="utf-8"?><Relationships xmlns="http://schemas.openxmlformats.org/package/2006/relationships"><Relationship Type="http://schemas.openxmlformats.org/officeDocument/2006/relationships/drawing" Target="/xl/drawings/drawing2.xml" Id="Rc09c5881c7ca4676" /></Relationships>
</file>

<file path=xl/worksheets/sheet1.xml><?xml version="1.0" encoding="utf-8"?>
<x:worksheet xmlns:x="http://schemas.openxmlformats.org/spreadsheetml/2006/main">
  <x:sheetFormatPr defaultRowHeight="15"/>
  <x:cols>
    <x:col min="1" max="1" width="23" hidden="0" customWidth="1"/>
    <x:col min="2" max="2" width="18" hidden="0" customWidth="1"/>
    <x:col min="3" max="3" width="18" hidden="0" customWidth="1"/>
    <x:col min="4" max="4" width="31" hidden="0" customWidth="1"/>
    <x:col min="5" max="5" width="23" hidden="0" customWidth="1"/>
    <x:col min="6" max="6" width="23" hidden="0" customWidth="1"/>
    <x:col min="7" max="7" width="18" hidden="0" customWidth="1"/>
    <x:col min="8" max="8" width="18" hidden="0" customWidth="1"/>
    <x:col min="9" max="9" width="31" hidden="0" customWidth="1"/>
    <x:col min="10" max="10" width="18" hidden="0" customWidth="1"/>
    <x:col min="11" max="11" width="3" hidden="0" customWidth="1"/>
    <x:col min="12" max="12" width="12" hidden="0" customWidth="1"/>
    <x:col min="13" max="13" width="12" hidden="0" customWidth="1"/>
    <x:col min="14" max="14" width="12" hidden="0" customWidth="1"/>
    <x:col min="15" max="15" width="12" hidden="0" customWidth="1"/>
    <x:col min="16" max="16" width="12" hidden="0" customWidth="1"/>
    <x:col min="17" max="17" width="12" hidden="0" customWidth="1"/>
    <x:col min="18" max="18" width="12" hidden="0" customWidth="1"/>
    <x:col min="19" max="19" width="12" hidden="0" customWidth="1"/>
  </x:cols>
  <x:sheetData>
    <x:row r="1">
      <x:c r="A1" s="67" t="str">
        <x:v>Net Worth Tracker</x:v>
      </x:c>
      <x:c r="B1" s="67"/>
      <x:c r="C1" s="67"/>
      <x:c r="D1" s="67"/>
      <x:c r="E1" s="67"/>
      <x:c r="F1" s="67"/>
      <x:c r="G1" s="67"/>
      <x:c r="H1" s="67"/>
      <x:c r="I1" s="67"/>
      <x:c r="J1" s="67"/>
    </x:row>
    <x:row r="2">
      <x:c r="A2" s="67"/>
      <x:c r="B2" s="67"/>
      <x:c r="C2" s="67"/>
      <x:c r="D2" s="67"/>
      <x:c r="E2" s="67"/>
      <x:c r="F2" s="67"/>
      <x:c r="G2" s="67"/>
      <x:c r="H2" s="67"/>
      <x:c r="I2" s="67"/>
      <x:c r="J2" s="67"/>
    </x:row>
    <x:row r="3">
      <x:c r="A3" s="71" t="str">
        <x:v>Track what you own, what you owe, and how your net worth changes over time.</x:v>
      </x:c>
      <x:c r="B3" s="71"/>
      <x:c r="C3" s="71"/>
      <x:c r="D3" s="71"/>
      <x:c r="E3" s="71"/>
      <x:c r="F3" s="71"/>
      <x:c r="G3" s="71"/>
      <x:c r="H3" s="71"/>
      <x:c r="I3" s="71"/>
      <x:c r="J3" s="71"/>
    </x:row>
    <x:row r="5">
      <x:c r="A5" s="97" t="str">
        <x:v>CURRENT NET WORTH SNAPSHOT</x:v>
      </x:c>
      <x:c r="B5" s="98"/>
      <x:c r="C5" s="98"/>
      <x:c r="D5" s="98"/>
      <x:c r="E5" s="98"/>
      <x:c r="F5" s="98"/>
      <x:c r="G5" s="98"/>
      <x:c r="H5" s="98"/>
      <x:c r="I5" s="98"/>
      <x:c r="J5" s="99"/>
    </x:row>
    <x:row r="6">
      <x:c r="A6" s="100" t="str">
        <x:v>Metric</x:v>
      </x:c>
      <x:c r="B6" s="75" t="str">
        <x:v>Result</x:v>
      </x:c>
      <x:c r="C6" s="75" t="str"/>
      <x:c r="D6" s="75" t="str">
        <x:v>Metric</x:v>
      </x:c>
      <x:c r="E6" s="75" t="str">
        <x:v>Result</x:v>
      </x:c>
      <x:c r="F6" s="75" t="str"/>
      <x:c r="G6" s="75" t="str">
        <x:v>Metric</x:v>
      </x:c>
      <x:c r="H6" s="75" t="str">
        <x:v>Result</x:v>
      </x:c>
      <x:c r="I6" s="75" t="str"/>
      <x:c r="J6" s="101" t="str"/>
    </x:row>
    <x:row r="7">
      <x:c r="A7" s="47" t="str">
        <x:v>Total Assets</x:v>
      </x:c>
      <x:c r="B7" s="34" t="n">
        <x:f>'Assets'!G17</x:f>
        <x:v>47500</x:v>
      </x:c>
      <x:c r="C7" s="34" t="str"/>
      <x:c r="D7" s="48" t="str">
        <x:v>Total Liabilities</x:v>
      </x:c>
      <x:c r="E7" s="34" t="n">
        <x:f>'Liabilities'!H17</x:f>
        <x:v>26100</x:v>
      </x:c>
      <x:c r="F7" s="34" t="str"/>
      <x:c r="G7" s="48" t="str">
        <x:v>Net Worth</x:v>
      </x:c>
      <x:c r="H7" s="34" t="n">
        <x:f>B7-E7</x:f>
        <x:v>21400</x:v>
      </x:c>
      <x:c r="I7" s="34" t="str"/>
      <x:c r="J7" s="102" t="str"/>
    </x:row>
    <x:row r="8">
      <x:c r="A8" s="47" t="str">
        <x:v>Liquid Assets</x:v>
      </x:c>
      <x:c r="B8" s="34" t="n">
        <x:f>SUMIF(Assets!E6:E15,"Yes",Assets!G6:G15)</x:f>
        <x:v>10500</x:v>
      </x:c>
      <x:c r="C8" s="34" t="str"/>
      <x:c r="D8" s="48" t="str">
        <x:v>Monthly Debt Payments</x:v>
      </x:c>
      <x:c r="E8" s="34" t="n">
        <x:f>'Liabilities'!F17</x:f>
        <x:v>665</x:v>
      </x:c>
      <x:c r="F8" s="34" t="str"/>
      <x:c r="G8" s="48" t="str">
        <x:v>Debt-to-Asset Ratio</x:v>
      </x:c>
      <x:c r="H8" s="79" t="n">
        <x:f>IF(B7=0,0,E7/B7)</x:f>
        <x:v>0.5494736842105263</x:v>
      </x:c>
      <x:c r="I8" s="79" t="str"/>
      <x:c r="J8" s="103" t="str"/>
    </x:row>
    <x:row r="9">
      <x:c r="A9" s="47" t="str">
        <x:v>Retirement &amp; Investments</x:v>
      </x:c>
      <x:c r="B9" s="34" t="n">
        <x:f>SUMIF(Assets!B6:B15,"Retirement",Assets!G6:G15)+SUMIF(Assets!B6:B15,"Investments",Assets!G6:G15)</x:f>
        <x:v>23000</x:v>
      </x:c>
      <x:c r="C9" s="34" t="str"/>
      <x:c r="D9" s="48" t="str">
        <x:v>Secured Debt</x:v>
      </x:c>
      <x:c r="E9" s="34" t="n">
        <x:f>SUMIF(Liabilities!G6:G15,"Yes",Liabilities!H6:H15)</x:f>
        <x:v>9500</x:v>
      </x:c>
      <x:c r="F9" s="34" t="str"/>
      <x:c r="G9" s="48" t="str">
        <x:v>Asset Coverage Ratio</x:v>
      </x:c>
      <x:c r="H9" s="79" t="n">
        <x:f>IF(E7=0,0,B7/E7)</x:f>
        <x:v>1.8199233716475096</x:v>
      </x:c>
      <x:c r="I9" s="79" t="str"/>
      <x:c r="J9" s="103" t="str"/>
    </x:row>
    <x:row r="10">
      <x:c r="A10" s="104" t="str">
        <x:v>Cash Share of Assets</x:v>
      </x:c>
      <x:c r="B10" s="105" t="n">
        <x:f>IF(B7=0,0,SUMIF(Assets!B6:B15,"Cash",Assets!G6:G15)/B7)</x:f>
        <x:v>0.22105263157894736</x:v>
      </x:c>
      <x:c r="C10" s="105" t="str"/>
      <x:c r="D10" s="106" t="str">
        <x:v>Unsecured Debt</x:v>
      </x:c>
      <x:c r="E10" s="107" t="n">
        <x:f>SUMIF(Liabilities!G6:G15,"No",Liabilities!H6:H15)</x:f>
        <x:v>16600</x:v>
      </x:c>
      <x:c r="F10" s="107" t="str"/>
      <x:c r="G10" s="106" t="str">
        <x:v>Overall Status</x:v>
      </x:c>
      <x:c r="H10" s="106" t="str">
        <x:f>IF(H7&gt;0,"Positive Net Worth",IF(H7=0,"Break Even","Negative Net Worth"))</x:f>
        <x:v>Positive Net Worth</x:v>
      </x:c>
      <x:c r="I10" s="106" t="str"/>
      <x:c r="J10" s="108" t="str"/>
    </x:row>
    <x:row r="12">
      <x:c r="A12" s="121" t="str">
        <x:v>COMPOSITION SUMMARY</x:v>
      </x:c>
      <x:c r="B12" s="122"/>
      <x:c r="C12" s="122"/>
      <x:c r="D12" s="123"/>
      <x:c r="E12" s="81"/>
      <x:c r="F12" s="121"/>
      <x:c r="G12" s="122"/>
      <x:c r="H12" s="122"/>
      <x:c r="I12" s="123"/>
      <x:c r="J12" s="81"/>
    </x:row>
    <x:row r="13">
      <x:c r="A13" s="100" t="str">
        <x:v>Asset Category</x:v>
      </x:c>
      <x:c r="B13" s="75" t="str">
        <x:v>Value</x:v>
      </x:c>
      <x:c r="C13" s="75" t="str">
        <x:v>% of Assets</x:v>
      </x:c>
      <x:c r="D13" s="101" t="str">
        <x:v>Notes</x:v>
      </x:c>
      <x:c r="F13" s="100" t="str">
        <x:v>Liability Category</x:v>
      </x:c>
      <x:c r="G13" s="75" t="str">
        <x:v>Balance</x:v>
      </x:c>
      <x:c r="H13" s="75" t="str">
        <x:v>% of Liabilities</x:v>
      </x:c>
      <x:c r="I13" s="101" t="str">
        <x:v>Notes</x:v>
      </x:c>
    </x:row>
    <x:row r="14">
      <x:c r="A14" s="47" t="str">
        <x:v>Cash</x:v>
      </x:c>
      <x:c r="B14" s="34" t="n">
        <x:f>SUMIF(Assets!$B$6:$B$15,A14,Assets!$G$6:$G$15)</x:f>
        <x:v>10500</x:v>
      </x:c>
      <x:c r="C14" s="79" t="n">
        <x:f>IF($B$7=0,0,B14/$B$7)</x:f>
        <x:v>0.22105263157894736</x:v>
      </x:c>
      <x:c r="D14" s="49" t="str">
        <x:v>Checking and savings</x:v>
      </x:c>
      <x:c r="F14" s="47" t="str">
        <x:v>Credit Card</x:v>
      </x:c>
      <x:c r="G14" s="34" t="n">
        <x:f>SUMIF(Liabilities!$B$6:$B$15,F14,Liabilities!$H$6:$H$15)</x:f>
        <x:v>4600</x:v>
      </x:c>
      <x:c r="H14" s="79" t="n">
        <x:f>IF($E$7=0,0,G14/$E$7)</x:f>
        <x:v>0.17624521072796934</x:v>
      </x:c>
      <x:c r="I14" s="49" t="str">
        <x:v>Revolving debt</x:v>
      </x:c>
    </x:row>
    <x:row r="15">
      <x:c r="A15" s="47" t="str">
        <x:v>Retirement</x:v>
      </x:c>
      <x:c r="B15" s="34" t="n">
        <x:f>SUMIF(Assets!$B$6:$B$15,A15,Assets!$G$6:$G$15)</x:f>
        <x:v>18000</x:v>
      </x:c>
      <x:c r="C15" s="79" t="n">
        <x:f>IF($B$7=0,0,B15/$B$7)</x:f>
        <x:v>0.37894736842105264</x:v>
      </x:c>
      <x:c r="D15" s="49" t="str">
        <x:v>401(k), IRA, and similar accounts</x:v>
      </x:c>
      <x:c r="F15" s="47" t="str">
        <x:v>Auto Loan</x:v>
      </x:c>
      <x:c r="G15" s="34" t="n">
        <x:f>SUMIF(Liabilities!$B$6:$B$15,F15,Liabilities!$H$6:$H$15)</x:f>
        <x:v>9500</x:v>
      </x:c>
      <x:c r="H15" s="79" t="n">
        <x:f>IF($E$7=0,0,G15/$E$7)</x:f>
        <x:v>0.36398467432950193</x:v>
      </x:c>
      <x:c r="I15" s="49" t="str">
        <x:v>Vehicle financing</x:v>
      </x:c>
    </x:row>
    <x:row r="16">
      <x:c r="A16" s="47" t="str">
        <x:v>Investments</x:v>
      </x:c>
      <x:c r="B16" s="34" t="n">
        <x:f>SUMIF(Assets!$B$6:$B$15,A16,Assets!$G$6:$G$15)</x:f>
        <x:v>5000</x:v>
      </x:c>
      <x:c r="C16" s="79" t="n">
        <x:f>IF($B$7=0,0,B16/$B$7)</x:f>
        <x:v>0.10526315789473684</x:v>
      </x:c>
      <x:c r="D16" s="49" t="str">
        <x:v>Taxable investments</x:v>
      </x:c>
      <x:c r="F16" s="47" t="str">
        <x:v>Student Loan</x:v>
      </x:c>
      <x:c r="G16" s="34" t="n">
        <x:f>SUMIF(Liabilities!$B$6:$B$15,F16,Liabilities!$H$6:$H$15)</x:f>
        <x:v>12000</x:v>
      </x:c>
      <x:c r="H16" s="79" t="n">
        <x:f>IF($E$7=0,0,G16/$E$7)</x:f>
        <x:v>0.45977011494252873</x:v>
      </x:c>
      <x:c r="I16" s="49" t="str">
        <x:v>Education debt</x:v>
      </x:c>
    </x:row>
    <x:row r="17">
      <x:c r="A17" s="47" t="str">
        <x:v>Vehicle</x:v>
      </x:c>
      <x:c r="B17" s="34" t="n">
        <x:f>SUMIF(Assets!$B$6:$B$15,A17,Assets!$G$6:$G$15)</x:f>
        <x:v>14000</x:v>
      </x:c>
      <x:c r="C17" s="79" t="n">
        <x:f>IF($B$7=0,0,B17/$B$7)</x:f>
        <x:v>0.29473684210526313</x:v>
      </x:c>
      <x:c r="D17" s="49" t="str">
        <x:v>Estimated resale value</x:v>
      </x:c>
      <x:c r="F17" s="47" t="str">
        <x:v>Personal Loan</x:v>
      </x:c>
      <x:c r="G17" s="34" t="n">
        <x:f>SUMIF(Liabilities!$B$6:$B$15,F17,Liabilities!$H$6:$H$15)</x:f>
        <x:v>0</x:v>
      </x:c>
      <x:c r="H17" s="79" t="n">
        <x:f>IF($E$7=0,0,G17/$E$7)</x:f>
        <x:v>0</x:v>
      </x:c>
      <x:c r="I17" s="49" t="str">
        <x:v>Unsecured installment debt</x:v>
      </x:c>
    </x:row>
    <x:row r="18">
      <x:c r="A18" s="47" t="str">
        <x:v>Real Estate</x:v>
      </x:c>
      <x:c r="B18" s="34" t="n">
        <x:f>SUMIF(Assets!$B$6:$B$15,A18,Assets!$G$6:$G$15)</x:f>
        <x:v>0</x:v>
      </x:c>
      <x:c r="C18" s="79" t="n">
        <x:f>IF($B$7=0,0,B18/$B$7)</x:f>
        <x:v>0</x:v>
      </x:c>
      <x:c r="D18" s="49" t="str">
        <x:v>Ownership-adjusted value</x:v>
      </x:c>
      <x:c r="F18" s="47" t="str">
        <x:v>Mortgage</x:v>
      </x:c>
      <x:c r="G18" s="34" t="n">
        <x:f>SUMIF(Liabilities!$B$6:$B$15,F18,Liabilities!$H$6:$H$15)</x:f>
        <x:v>0</x:v>
      </x:c>
      <x:c r="H18" s="79" t="n">
        <x:f>IF($E$7=0,0,G18/$E$7)</x:f>
        <x:v>0</x:v>
      </x:c>
      <x:c r="I18" s="49" t="str">
        <x:v>Home financing</x:v>
      </x:c>
    </x:row>
    <x:row r="19">
      <x:c r="A19" s="47" t="str">
        <x:v>Business</x:v>
      </x:c>
      <x:c r="B19" s="34" t="n">
        <x:f>SUMIF(Assets!$B$6:$B$15,A19,Assets!$G$6:$G$15)</x:f>
        <x:v>0</x:v>
      </x:c>
      <x:c r="C19" s="79" t="n">
        <x:f>IF($B$7=0,0,B19/$B$7)</x:f>
        <x:v>0</x:v>
      </x:c>
      <x:c r="D19" s="49" t="str">
        <x:v>Conservative estimated value</x:v>
      </x:c>
      <x:c r="F19" s="47" t="str">
        <x:v>Medical Debt</x:v>
      </x:c>
      <x:c r="G19" s="34" t="n">
        <x:f>SUMIF(Liabilities!$B$6:$B$15,F19,Liabilities!$H$6:$H$15)</x:f>
        <x:v>0</x:v>
      </x:c>
      <x:c r="H19" s="79" t="n">
        <x:f>IF($E$7=0,0,G19/$E$7)</x:f>
        <x:v>0</x:v>
      </x:c>
      <x:c r="I19" s="49" t="str">
        <x:v>Medical balances</x:v>
      </x:c>
    </x:row>
    <x:row r="20">
      <x:c r="A20" s="104" t="str">
        <x:v>Other</x:v>
      </x:c>
      <x:c r="B20" s="107" t="n">
        <x:f>SUMIF(Assets!$B$6:$B$15,A20,Assets!$G$6:$G$15)</x:f>
        <x:v>0</x:v>
      </x:c>
      <x:c r="C20" s="105" t="n">
        <x:f>IF($B$7=0,0,B20/$B$7)</x:f>
        <x:v>0</x:v>
      </x:c>
      <x:c r="D20" s="108" t="str">
        <x:v>Other included assets</x:v>
      </x:c>
      <x:c r="F20" s="47" t="str">
        <x:v>Tax Debt</x:v>
      </x:c>
      <x:c r="G20" s="34" t="n">
        <x:f>SUMIF(Liabilities!$B$6:$B$15,F20,Liabilities!$H$6:$H$15)</x:f>
        <x:v>0</x:v>
      </x:c>
      <x:c r="H20" s="79" t="n">
        <x:f>IF($E$7=0,0,G20/$E$7)</x:f>
        <x:v>0</x:v>
      </x:c>
      <x:c r="I20" s="49" t="str">
        <x:v>Tax obligations</x:v>
      </x:c>
    </x:row>
    <x:row r="21">
      <x:c r="F21" s="104" t="str">
        <x:v>Other</x:v>
      </x:c>
      <x:c r="G21" s="107" t="n">
        <x:f>SUMIF(Liabilities!$B$6:$B$15,F21,Liabilities!$H$6:$H$15)</x:f>
        <x:v>0</x:v>
      </x:c>
      <x:c r="H21" s="105" t="n">
        <x:f>IF($E$7=0,0,G21/$E$7)</x:f>
        <x:v>0</x:v>
      </x:c>
      <x:c r="I21" s="108" t="str">
        <x:v>Other included liabilities</x:v>
      </x:c>
    </x:row>
    <x:row r="23">
      <x:c r="A23" s="88" t="str">
        <x:v>Net worth is a snapshot, not a complete measure of financial health. Asset values may be uncertain, market prices can change, and some assets are not easily converted to cash. Review values consistently and avoid overstating property, vehicles, business interests, or collectibles.</x:v>
      </x:c>
      <x:c r="B23" s="88"/>
      <x:c r="C23" s="88"/>
      <x:c r="D23" s="88"/>
      <x:c r="E23" s="88"/>
      <x:c r="F23" s="88"/>
      <x:c r="G23" s="88"/>
      <x:c r="H23" s="88"/>
      <x:c r="I23" s="88"/>
      <x:c r="J23" s="88"/>
    </x:row>
    <x:row r="24">
      <x:c r="A24" s="89"/>
      <x:c r="B24" s="89"/>
      <x:c r="C24" s="89"/>
      <x:c r="D24" s="89"/>
      <x:c r="E24" s="89"/>
      <x:c r="F24" s="89"/>
      <x:c r="G24" s="89"/>
      <x:c r="H24" s="89"/>
      <x:c r="I24" s="89"/>
      <x:c r="J24" s="89"/>
    </x:row>
    <x:row r="25">
      <x:c r="A25" s="89"/>
      <x:c r="B25" s="89"/>
      <x:c r="C25" s="89"/>
      <x:c r="D25" s="89"/>
      <x:c r="E25" s="89"/>
      <x:c r="F25" s="89"/>
      <x:c r="G25" s="89"/>
      <x:c r="H25" s="89"/>
      <x:c r="I25" s="89"/>
      <x:c r="J25" s="89"/>
    </x:row>
  </x:sheetData>
  <x:mergeCells>
    <x:mergeCell ref="A1:J2"/>
    <x:mergeCell ref="A3:J3"/>
    <x:mergeCell ref="A5:J5"/>
    <x:mergeCell ref="B6:C6"/>
    <x:mergeCell ref="E6:F6"/>
    <x:mergeCell ref="H6:J6"/>
    <x:mergeCell ref="B7:C7"/>
    <x:mergeCell ref="E7:F7"/>
    <x:mergeCell ref="H7:J7"/>
    <x:mergeCell ref="B8:C8"/>
    <x:mergeCell ref="E8:F8"/>
    <x:mergeCell ref="H8:J8"/>
    <x:mergeCell ref="B9:C9"/>
    <x:mergeCell ref="E9:F9"/>
    <x:mergeCell ref="H9:J9"/>
    <x:mergeCell ref="B10:C10"/>
    <x:mergeCell ref="E10:F10"/>
    <x:mergeCell ref="H10:J10"/>
    <x:mergeCell ref="A12:J12"/>
    <x:mergeCell ref="A23:J25"/>
  </x:mergeCells>
  <x:conditionalFormatting sqref="H10:J10">
    <x:cfRule type="expression" dxfId="0" priority="1">
      <x:formula>H10="Positive Net Worth"</x:formula>
    </x:cfRule>
    <x:cfRule type="expression" dxfId="1" priority="2">
      <x:formula>H10="Negative Net Worth"</x:formula>
    </x:cfRule>
  </x:conditionalFormatting>
  <x:pageMargins left="0.7" right="0.7" top="0.75" bottom="0.75" header="0.3" footer="0.3"/>
  <x:drawing xmlns:r="http://schemas.openxmlformats.org/officeDocument/2006/relationships" r:id="R34ea6cc7f18645e7"/>
</x:worksheet>
</file>

<file path=xl/worksheets/sheet2.xml><?xml version="1.0" encoding="utf-8"?>
<x:worksheet xmlns:x="http://schemas.openxmlformats.org/spreadsheetml/2006/main">
  <x:sheetFormatPr defaultRowHeight="15"/>
  <x:cols>
    <x:col min="1" max="1" width="24" hidden="0" customWidth="1"/>
    <x:col min="2" max="2" width="18" hidden="0" customWidth="1"/>
    <x:col min="3" max="3" width="30" hidden="0" customWidth="1"/>
    <x:col min="4" max="4" width="18" hidden="0" customWidth="1"/>
    <x:col min="5" max="5" width="14" hidden="0" customWidth="1"/>
    <x:col min="6" max="6" width="15" hidden="0" customWidth="1"/>
    <x:col min="7" max="7" width="18" hidden="0" customWidth="1"/>
    <x:col min="8" max="8" width="28" hidden="0" customWidth="1"/>
  </x:cols>
  <x:sheetData>
    <x:row r="1">
      <x:c r="A1" s="5" t="str">
        <x:v>Assets</x:v>
      </x:c>
      <x:c r="B1" s="5"/>
      <x:c r="C1" s="5"/>
      <x:c r="D1" s="5"/>
      <x:c r="E1" s="5"/>
      <x:c r="F1" s="5"/>
      <x:c r="G1" s="5"/>
      <x:c r="H1" s="5"/>
    </x:row>
    <x:row r="2">
      <x:c r="A2" s="5"/>
      <x:c r="B2" s="5"/>
      <x:c r="C2" s="5"/>
      <x:c r="D2" s="5"/>
      <x:c r="E2" s="5"/>
      <x:c r="F2" s="5"/>
      <x:c r="G2" s="5"/>
      <x:c r="H2" s="5"/>
    </x:row>
    <x:row r="3">
      <x:c r="A3" s="13" t="str">
        <x:v>List accounts and property you own. Use realistic current values rather than original purchase prices.</x:v>
      </x:c>
      <x:c r="B3" s="13"/>
      <x:c r="C3" s="13"/>
      <x:c r="D3" s="13"/>
      <x:c r="E3" s="13"/>
      <x:c r="F3" s="13"/>
      <x:c r="G3" s="13"/>
      <x:c r="H3" s="13"/>
    </x:row>
    <x:row r="5">
      <x:c r="A5" s="42" t="str">
        <x:v>Asset</x:v>
      </x:c>
      <x:c r="B5" s="43" t="str">
        <x:v>Category</x:v>
      </x:c>
      <x:c r="C5" s="43" t="str">
        <x:v>Institution / Description</x:v>
      </x:c>
      <x:c r="D5" s="43" t="str">
        <x:v>Current Value</x:v>
      </x:c>
      <x:c r="E5" s="43" t="str">
        <x:v>Liquid?</x:v>
      </x:c>
      <x:c r="F5" s="43" t="str">
        <x:v>Ownership %</x:v>
      </x:c>
      <x:c r="G5" s="43" t="str">
        <x:v>Included Value</x:v>
      </x:c>
      <x:c r="H5" s="44" t="str">
        <x:v>Notes</x:v>
      </x:c>
    </x:row>
    <x:row r="6">
      <x:c r="A6" s="45" t="str">
        <x:v>Checking Account</x:v>
      </x:c>
      <x:c r="B6" s="27" t="str">
        <x:v>Cash</x:v>
      </x:c>
      <x:c r="C6" s="27" t="str">
        <x:v>Primary checking</x:v>
      </x:c>
      <x:c r="D6" s="30" t="n">
        <x:v>2500</x:v>
      </x:c>
      <x:c r="E6" s="27" t="str">
        <x:v>Yes</x:v>
      </x:c>
      <x:c r="F6" s="32" t="n">
        <x:v>1</x:v>
      </x:c>
      <x:c r="G6" s="34" t="n">
        <x:f>D6*F6</x:f>
        <x:v>2500</x:v>
      </x:c>
      <x:c r="H6" s="46" t="str"/>
    </x:row>
    <x:row r="7">
      <x:c r="A7" s="45" t="str">
        <x:v>Savings Account</x:v>
      </x:c>
      <x:c r="B7" s="27" t="str">
        <x:v>Cash</x:v>
      </x:c>
      <x:c r="C7" s="27" t="str">
        <x:v>Emergency savings</x:v>
      </x:c>
      <x:c r="D7" s="30" t="n">
        <x:v>8000</x:v>
      </x:c>
      <x:c r="E7" s="27" t="str">
        <x:v>Yes</x:v>
      </x:c>
      <x:c r="F7" s="32" t="n">
        <x:v>1</x:v>
      </x:c>
      <x:c r="G7" s="34" t="n">
        <x:f>D7*F7</x:f>
        <x:v>8000</x:v>
      </x:c>
      <x:c r="H7" s="46" t="str"/>
    </x:row>
    <x:row r="8">
      <x:c r="A8" s="45" t="str">
        <x:v>Retirement Account</x:v>
      </x:c>
      <x:c r="B8" s="27" t="str">
        <x:v>Retirement</x:v>
      </x:c>
      <x:c r="C8" s="27" t="str">
        <x:v>401(k) or IRA</x:v>
      </x:c>
      <x:c r="D8" s="30" t="n">
        <x:v>18000</x:v>
      </x:c>
      <x:c r="E8" s="27" t="str">
        <x:v>No</x:v>
      </x:c>
      <x:c r="F8" s="32" t="n">
        <x:v>1</x:v>
      </x:c>
      <x:c r="G8" s="34" t="n">
        <x:f>D8*F8</x:f>
        <x:v>18000</x:v>
      </x:c>
      <x:c r="H8" s="46" t="str"/>
    </x:row>
    <x:row r="9">
      <x:c r="A9" s="45" t="str">
        <x:v>Brokerage Account</x:v>
      </x:c>
      <x:c r="B9" s="27" t="str">
        <x:v>Investments</x:v>
      </x:c>
      <x:c r="C9" s="27" t="str">
        <x:v>Taxable investments</x:v>
      </x:c>
      <x:c r="D9" s="30" t="n">
        <x:v>5000</x:v>
      </x:c>
      <x:c r="E9" s="27" t="str">
        <x:v>Usually</x:v>
      </x:c>
      <x:c r="F9" s="32" t="n">
        <x:v>1</x:v>
      </x:c>
      <x:c r="G9" s="34" t="n">
        <x:f>D9*F9</x:f>
        <x:v>5000</x:v>
      </x:c>
      <x:c r="H9" s="46" t="str"/>
    </x:row>
    <x:row r="10">
      <x:c r="A10" s="45" t="str">
        <x:v>Vehicle</x:v>
      </x:c>
      <x:c r="B10" s="27" t="str">
        <x:v>Vehicle</x:v>
      </x:c>
      <x:c r="C10" s="27" t="str">
        <x:v>Estimated resale value</x:v>
      </x:c>
      <x:c r="D10" s="30" t="n">
        <x:v>14000</x:v>
      </x:c>
      <x:c r="E10" s="27" t="str">
        <x:v>No</x:v>
      </x:c>
      <x:c r="F10" s="32" t="n">
        <x:v>1</x:v>
      </x:c>
      <x:c r="G10" s="34" t="n">
        <x:f>D10*F10</x:f>
        <x:v>14000</x:v>
      </x:c>
      <x:c r="H10" s="46" t="str"/>
    </x:row>
    <x:row r="11">
      <x:c r="A11" s="45" t="str">
        <x:v>Primary Home</x:v>
      </x:c>
      <x:c r="B11" s="27" t="str">
        <x:v>Real Estate</x:v>
      </x:c>
      <x:c r="C11" s="27" t="str">
        <x:v>Estimated current value</x:v>
      </x:c>
      <x:c r="D11" s="30" t="n">
        <x:v>0</x:v>
      </x:c>
      <x:c r="E11" s="27" t="str">
        <x:v>No</x:v>
      </x:c>
      <x:c r="F11" s="32" t="n">
        <x:v>1</x:v>
      </x:c>
      <x:c r="G11" s="34" t="n">
        <x:f>D11*F11</x:f>
        <x:v>0</x:v>
      </x:c>
      <x:c r="H11" s="46" t="str"/>
    </x:row>
    <x:row r="12">
      <x:c r="A12" s="45" t="str">
        <x:v>Business Interest</x:v>
      </x:c>
      <x:c r="B12" s="27" t="str">
        <x:v>Business</x:v>
      </x:c>
      <x:c r="C12" s="27" t="str">
        <x:v>Conservative estimated value</x:v>
      </x:c>
      <x:c r="D12" s="30" t="n">
        <x:v>0</x:v>
      </x:c>
      <x:c r="E12" s="27" t="str">
        <x:v>No</x:v>
      </x:c>
      <x:c r="F12" s="32" t="n">
        <x:v>1</x:v>
      </x:c>
      <x:c r="G12" s="34" t="n">
        <x:f>D12*F12</x:f>
        <x:v>0</x:v>
      </x:c>
      <x:c r="H12" s="46" t="str"/>
    </x:row>
    <x:row r="13">
      <x:c r="A13" s="45" t="str">
        <x:v>Other Asset 1</x:v>
      </x:c>
      <x:c r="B13" s="27" t="str">
        <x:v>Other</x:v>
      </x:c>
      <x:c r="C13" s="27" t="str"/>
      <x:c r="D13" s="30" t="n">
        <x:v>0</x:v>
      </x:c>
      <x:c r="E13" s="27" t="str">
        <x:v>Review</x:v>
      </x:c>
      <x:c r="F13" s="32" t="n">
        <x:v>1</x:v>
      </x:c>
      <x:c r="G13" s="34" t="n">
        <x:f>D13*F13</x:f>
        <x:v>0</x:v>
      </x:c>
      <x:c r="H13" s="46" t="str"/>
    </x:row>
    <x:row r="14">
      <x:c r="A14" s="45" t="str">
        <x:v>Other Asset 2</x:v>
      </x:c>
      <x:c r="B14" s="27" t="str">
        <x:v>Other</x:v>
      </x:c>
      <x:c r="C14" s="27" t="str"/>
      <x:c r="D14" s="30" t="n">
        <x:v>0</x:v>
      </x:c>
      <x:c r="E14" s="27" t="str">
        <x:v>Review</x:v>
      </x:c>
      <x:c r="F14" s="32" t="n">
        <x:v>1</x:v>
      </x:c>
      <x:c r="G14" s="34" t="n">
        <x:f>D14*F14</x:f>
        <x:v>0</x:v>
      </x:c>
      <x:c r="H14" s="46" t="str"/>
    </x:row>
    <x:row r="15">
      <x:c r="A15" s="45" t="str">
        <x:v>Other Asset 3</x:v>
      </x:c>
      <x:c r="B15" s="27" t="str">
        <x:v>Other</x:v>
      </x:c>
      <x:c r="C15" s="27" t="str"/>
      <x:c r="D15" s="30" t="n">
        <x:v>0</x:v>
      </x:c>
      <x:c r="E15" s="27" t="str">
        <x:v>Review</x:v>
      </x:c>
      <x:c r="F15" s="32" t="n">
        <x:v>1</x:v>
      </x:c>
      <x:c r="G15" s="34" t="n">
        <x:f>D15*F15</x:f>
        <x:v>0</x:v>
      </x:c>
      <x:c r="H15" s="46" t="str"/>
    </x:row>
    <x:row r="16">
      <x:c r="A16" s="47"/>
      <x:c r="B16" s="48"/>
      <x:c r="C16" s="48"/>
      <x:c r="D16" s="48"/>
      <x:c r="E16" s="48"/>
      <x:c r="F16" s="48"/>
      <x:c r="G16" s="48"/>
      <x:c r="H16" s="49"/>
    </x:row>
    <x:row r="17">
      <x:c r="A17" s="50" t="str">
        <x:v>TOTAL ASSETS</x:v>
      </x:c>
      <x:c r="B17" s="51" t="str"/>
      <x:c r="C17" s="51" t="str"/>
      <x:c r="D17" s="52" t="n">
        <x:f>SUM(D6:D15)</x:f>
        <x:v>47500</x:v>
      </x:c>
      <x:c r="E17" s="52" t="str"/>
      <x:c r="F17" s="52" t="str"/>
      <x:c r="G17" s="52" t="n">
        <x:f>SUM(G6:G15)</x:f>
        <x:v>47500</x:v>
      </x:c>
      <x:c r="H17" s="53" t="str"/>
    </x:row>
  </x:sheetData>
  <x:mergeCells>
    <x:mergeCell ref="A1:H2"/>
    <x:mergeCell ref="A3:H3"/>
  </x:mergeCells>
  <x:dataValidations count="3">
    <x:dataValidation type="list" sqref="B6:B15">
      <x:formula1>"Cash,Retirement,Investments,Vehicle,Real Estate,Business,Other"</x:formula1>
    </x:dataValidation>
    <x:dataValidation type="list" sqref="E6:E15">
      <x:formula1>"Yes,Usually,No,Review"</x:formula1>
    </x:dataValidation>
    <x:dataValidation type="decimal" operator="between" sqref="F6:F15">
      <x:formula1>0</x:formula1>
      <x:formula2>1</x:formula2>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4" hidden="0" customWidth="1"/>
    <x:col min="2" max="2" width="18" hidden="0" customWidth="1"/>
    <x:col min="3" max="3" width="29" hidden="0" customWidth="1"/>
    <x:col min="4" max="4" width="18" hidden="0" customWidth="1"/>
    <x:col min="5" max="5" width="13" hidden="0" customWidth="1"/>
    <x:col min="6" max="6" width="18" hidden="0" customWidth="1"/>
    <x:col min="7" max="7" width="14" hidden="0" customWidth="1"/>
    <x:col min="8" max="8" width="18" hidden="0" customWidth="1"/>
    <x:col min="9" max="9" width="28" hidden="0" customWidth="1"/>
  </x:cols>
  <x:sheetData>
    <x:row r="1">
      <x:c r="A1" s="5" t="str">
        <x:v>Liabilities</x:v>
      </x:c>
      <x:c r="B1" s="5"/>
      <x:c r="C1" s="5"/>
      <x:c r="D1" s="5"/>
      <x:c r="E1" s="5"/>
      <x:c r="F1" s="5"/>
      <x:c r="G1" s="5"/>
      <x:c r="H1" s="5"/>
      <x:c r="I1" s="5"/>
    </x:row>
    <x:row r="2">
      <x:c r="A2" s="5"/>
      <x:c r="B2" s="5"/>
      <x:c r="C2" s="5"/>
      <x:c r="D2" s="5"/>
      <x:c r="E2" s="5"/>
      <x:c r="F2" s="5"/>
      <x:c r="G2" s="5"/>
      <x:c r="H2" s="5"/>
      <x:c r="I2" s="5"/>
    </x:row>
    <x:row r="3">
      <x:c r="A3" s="13" t="str">
        <x:v>List the current balance of each debt. Do not enter the original loan amount unless it is still the current balance.</x:v>
      </x:c>
      <x:c r="B3" s="13"/>
      <x:c r="C3" s="13"/>
      <x:c r="D3" s="13"/>
      <x:c r="E3" s="13"/>
      <x:c r="F3" s="13"/>
      <x:c r="G3" s="13"/>
      <x:c r="H3" s="13"/>
      <x:c r="I3" s="13"/>
    </x:row>
    <x:row r="5">
      <x:c r="A5" s="42" t="str">
        <x:v>Liability</x:v>
      </x:c>
      <x:c r="B5" s="43" t="str">
        <x:v>Category</x:v>
      </x:c>
      <x:c r="C5" s="43" t="str">
        <x:v>Lender / Description</x:v>
      </x:c>
      <x:c r="D5" s="43" t="str">
        <x:v>Current Balance</x:v>
      </x:c>
      <x:c r="E5" s="43" t="str">
        <x:v>APR</x:v>
      </x:c>
      <x:c r="F5" s="43" t="str">
        <x:v>Monthly Payment</x:v>
      </x:c>
      <x:c r="G5" s="43" t="str">
        <x:v>Secured?</x:v>
      </x:c>
      <x:c r="H5" s="43" t="str">
        <x:v>Included Balance</x:v>
      </x:c>
      <x:c r="I5" s="44" t="str">
        <x:v>Notes</x:v>
      </x:c>
    </x:row>
    <x:row r="6">
      <x:c r="A6" s="45" t="str">
        <x:v>Credit Card A</x:v>
      </x:c>
      <x:c r="B6" s="27" t="str">
        <x:v>Credit Card</x:v>
      </x:c>
      <x:c r="C6" s="27" t="str">
        <x:v>Primary card</x:v>
      </x:c>
      <x:c r="D6" s="30" t="n">
        <x:v>3200</x:v>
      </x:c>
      <x:c r="E6" s="32" t="n">
        <x:v>0.2499</x:v>
      </x:c>
      <x:c r="F6" s="30" t="n">
        <x:v>125</x:v>
      </x:c>
      <x:c r="G6" s="27" t="str">
        <x:v>No</x:v>
      </x:c>
      <x:c r="H6" s="34" t="n">
        <x:f>MAX(D6,0)</x:f>
        <x:v>3200</x:v>
      </x:c>
      <x:c r="I6" s="46" t="str"/>
    </x:row>
    <x:row r="7">
      <x:c r="A7" s="45" t="str">
        <x:v>Credit Card B</x:v>
      </x:c>
      <x:c r="B7" s="27" t="str">
        <x:v>Credit Card</x:v>
      </x:c>
      <x:c r="C7" s="27" t="str">
        <x:v>Secondary card</x:v>
      </x:c>
      <x:c r="D7" s="30" t="n">
        <x:v>1400</x:v>
      </x:c>
      <x:c r="E7" s="32" t="n">
        <x:v>0.1999</x:v>
      </x:c>
      <x:c r="F7" s="30" t="n">
        <x:v>60</x:v>
      </x:c>
      <x:c r="G7" s="27" t="str">
        <x:v>No</x:v>
      </x:c>
      <x:c r="H7" s="34" t="n">
        <x:f>MAX(D7,0)</x:f>
        <x:v>1400</x:v>
      </x:c>
      <x:c r="I7" s="46" t="str"/>
    </x:row>
    <x:row r="8">
      <x:c r="A8" s="45" t="str">
        <x:v>Auto Loan</x:v>
      </x:c>
      <x:c r="B8" s="27" t="str">
        <x:v>Auto Loan</x:v>
      </x:c>
      <x:c r="C8" s="27" t="str">
        <x:v>Vehicle financing</x:v>
      </x:c>
      <x:c r="D8" s="30" t="n">
        <x:v>9500</x:v>
      </x:c>
      <x:c r="E8" s="32" t="n">
        <x:v>0.0699</x:v>
      </x:c>
      <x:c r="F8" s="30" t="n">
        <x:v>320</x:v>
      </x:c>
      <x:c r="G8" s="27" t="str">
        <x:v>Yes</x:v>
      </x:c>
      <x:c r="H8" s="34" t="n">
        <x:f>MAX(D8,0)</x:f>
        <x:v>9500</x:v>
      </x:c>
      <x:c r="I8" s="46" t="str"/>
    </x:row>
    <x:row r="9">
      <x:c r="A9" s="45" t="str">
        <x:v>Student Loan</x:v>
      </x:c>
      <x:c r="B9" s="27" t="str">
        <x:v>Student Loan</x:v>
      </x:c>
      <x:c r="C9" s="27" t="str">
        <x:v>Federal or private loan</x:v>
      </x:c>
      <x:c r="D9" s="30" t="n">
        <x:v>12000</x:v>
      </x:c>
      <x:c r="E9" s="32" t="n">
        <x:v>0.0525</x:v>
      </x:c>
      <x:c r="F9" s="30" t="n">
        <x:v>160</x:v>
      </x:c>
      <x:c r="G9" s="27" t="str">
        <x:v>No</x:v>
      </x:c>
      <x:c r="H9" s="34" t="n">
        <x:f>MAX(D9,0)</x:f>
        <x:v>12000</x:v>
      </x:c>
      <x:c r="I9" s="46" t="str"/>
    </x:row>
    <x:row r="10">
      <x:c r="A10" s="45" t="str">
        <x:v>Personal Loan</x:v>
      </x:c>
      <x:c r="B10" s="27" t="str">
        <x:v>Personal Loan</x:v>
      </x:c>
      <x:c r="C10" s="27" t="str"/>
      <x:c r="D10" s="30" t="n">
        <x:v>0</x:v>
      </x:c>
      <x:c r="E10" s="32" t="n">
        <x:v>0</x:v>
      </x:c>
      <x:c r="F10" s="30" t="n">
        <x:v>0</x:v>
      </x:c>
      <x:c r="G10" s="27" t="str">
        <x:v>No</x:v>
      </x:c>
      <x:c r="H10" s="34" t="n">
        <x:f>MAX(D10,0)</x:f>
        <x:v>0</x:v>
      </x:c>
      <x:c r="I10" s="46" t="str"/>
    </x:row>
    <x:row r="11">
      <x:c r="A11" s="45" t="str">
        <x:v>Mortgage</x:v>
      </x:c>
      <x:c r="B11" s="27" t="str">
        <x:v>Mortgage</x:v>
      </x:c>
      <x:c r="C11" s="27" t="str"/>
      <x:c r="D11" s="30" t="n">
        <x:v>0</x:v>
      </x:c>
      <x:c r="E11" s="32" t="n">
        <x:v>0</x:v>
      </x:c>
      <x:c r="F11" s="30" t="n">
        <x:v>0</x:v>
      </x:c>
      <x:c r="G11" s="27" t="str">
        <x:v>Yes</x:v>
      </x:c>
      <x:c r="H11" s="34" t="n">
        <x:f>MAX(D11,0)</x:f>
        <x:v>0</x:v>
      </x:c>
      <x:c r="I11" s="46" t="str"/>
    </x:row>
    <x:row r="12">
      <x:c r="A12" s="45" t="str">
        <x:v>Medical Debt</x:v>
      </x:c>
      <x:c r="B12" s="27" t="str">
        <x:v>Medical Debt</x:v>
      </x:c>
      <x:c r="C12" s="27" t="str"/>
      <x:c r="D12" s="30" t="n">
        <x:v>0</x:v>
      </x:c>
      <x:c r="E12" s="32" t="n">
        <x:v>0</x:v>
      </x:c>
      <x:c r="F12" s="30" t="n">
        <x:v>0</x:v>
      </x:c>
      <x:c r="G12" s="27" t="str">
        <x:v>No</x:v>
      </x:c>
      <x:c r="H12" s="34" t="n">
        <x:f>MAX(D12,0)</x:f>
        <x:v>0</x:v>
      </x:c>
      <x:c r="I12" s="46" t="str"/>
    </x:row>
    <x:row r="13">
      <x:c r="A13" s="45" t="str">
        <x:v>Tax Debt</x:v>
      </x:c>
      <x:c r="B13" s="27" t="str">
        <x:v>Tax Debt</x:v>
      </x:c>
      <x:c r="C13" s="27" t="str"/>
      <x:c r="D13" s="30" t="n">
        <x:v>0</x:v>
      </x:c>
      <x:c r="E13" s="32" t="n">
        <x:v>0</x:v>
      </x:c>
      <x:c r="F13" s="30" t="n">
        <x:v>0</x:v>
      </x:c>
      <x:c r="G13" s="27" t="str">
        <x:v>No</x:v>
      </x:c>
      <x:c r="H13" s="34" t="n">
        <x:f>MAX(D13,0)</x:f>
        <x:v>0</x:v>
      </x:c>
      <x:c r="I13" s="46" t="str"/>
    </x:row>
    <x:row r="14">
      <x:c r="A14" s="45" t="str">
        <x:v>Other Debt 1</x:v>
      </x:c>
      <x:c r="B14" s="27" t="str">
        <x:v>Other</x:v>
      </x:c>
      <x:c r="C14" s="27" t="str"/>
      <x:c r="D14" s="30" t="n">
        <x:v>0</x:v>
      </x:c>
      <x:c r="E14" s="32" t="n">
        <x:v>0</x:v>
      </x:c>
      <x:c r="F14" s="30" t="n">
        <x:v>0</x:v>
      </x:c>
      <x:c r="G14" s="27" t="str">
        <x:v>Review</x:v>
      </x:c>
      <x:c r="H14" s="34" t="n">
        <x:f>MAX(D14,0)</x:f>
        <x:v>0</x:v>
      </x:c>
      <x:c r="I14" s="46" t="str"/>
    </x:row>
    <x:row r="15">
      <x:c r="A15" s="45" t="str">
        <x:v>Other Debt 2</x:v>
      </x:c>
      <x:c r="B15" s="27" t="str">
        <x:v>Other</x:v>
      </x:c>
      <x:c r="C15" s="27" t="str"/>
      <x:c r="D15" s="30" t="n">
        <x:v>0</x:v>
      </x:c>
      <x:c r="E15" s="32" t="n">
        <x:v>0</x:v>
      </x:c>
      <x:c r="F15" s="30" t="n">
        <x:v>0</x:v>
      </x:c>
      <x:c r="G15" s="27" t="str">
        <x:v>Review</x:v>
      </x:c>
      <x:c r="H15" s="34" t="n">
        <x:f>MAX(D15,0)</x:f>
        <x:v>0</x:v>
      </x:c>
      <x:c r="I15" s="46" t="str"/>
    </x:row>
    <x:row r="16">
      <x:c r="A16" s="47"/>
      <x:c r="B16" s="48"/>
      <x:c r="C16" s="48"/>
      <x:c r="D16" s="48"/>
      <x:c r="E16" s="48"/>
      <x:c r="F16" s="48"/>
      <x:c r="G16" s="48"/>
      <x:c r="H16" s="48"/>
      <x:c r="I16" s="49"/>
    </x:row>
    <x:row r="17">
      <x:c r="A17" s="50" t="str">
        <x:v>TOTAL LIABILITIES</x:v>
      </x:c>
      <x:c r="B17" s="51" t="str"/>
      <x:c r="C17" s="51" t="str"/>
      <x:c r="D17" s="52" t="n">
        <x:f>SUM(D6:D15)</x:f>
        <x:v>26100</x:v>
      </x:c>
      <x:c r="E17" s="52" t="str"/>
      <x:c r="F17" s="52" t="n">
        <x:f>SUM(F6:F15)</x:f>
        <x:v>665</x:v>
      </x:c>
      <x:c r="G17" s="52" t="str"/>
      <x:c r="H17" s="52" t="n">
        <x:f>SUM(H6:H15)</x:f>
        <x:v>26100</x:v>
      </x:c>
      <x:c r="I17" s="53" t="str"/>
    </x:row>
  </x:sheetData>
  <x:mergeCells>
    <x:mergeCell ref="A1:I2"/>
    <x:mergeCell ref="A3:I3"/>
  </x:mergeCells>
  <x:dataValidations count="2">
    <x:dataValidation type="list" sqref="B6:B15">
      <x:formula1>"Credit Card,Auto Loan,Student Loan,Personal Loan,Mortgage,Medical Debt,Tax Debt,Other"</x:formula1>
    </x:dataValidation>
    <x:dataValidation type="list" sqref="G6:G15">
      <x:formula1>"Yes,No,Review"</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7" hidden="0" customWidth="1"/>
    <x:col min="2" max="2" width="18" hidden="0" customWidth="1"/>
    <x:col min="3" max="3" width="18" hidden="0" customWidth="1"/>
    <x:col min="4" max="4" width="18" hidden="0" customWidth="1"/>
    <x:col min="5" max="5" width="18" hidden="0" customWidth="1"/>
    <x:col min="6" max="6" width="17" hidden="0" customWidth="1"/>
    <x:col min="7" max="7" width="17" hidden="0" customWidth="1"/>
    <x:col min="8" max="8" width="29" hidden="0" customWidth="1"/>
    <x:col min="9" max="9" width="3"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 min="17" max="17" width="12" hidden="0" customWidth="1"/>
  </x:cols>
  <x:sheetData>
    <x:row r="1">
      <x:c r="A1" s="129" t="str">
        <x:v>Net Worth History</x:v>
      </x:c>
      <x:c r="B1" s="129"/>
      <x:c r="C1" s="129"/>
      <x:c r="D1" s="129"/>
      <x:c r="E1" s="129"/>
      <x:c r="F1" s="129"/>
      <x:c r="G1" s="129"/>
      <x:c r="H1" s="129"/>
    </x:row>
    <x:row r="2">
      <x:c r="A2" s="129"/>
      <x:c r="B2" s="129"/>
      <x:c r="C2" s="129"/>
      <x:c r="D2" s="129"/>
      <x:c r="E2" s="129"/>
      <x:c r="F2" s="129"/>
      <x:c r="G2" s="129"/>
      <x:c r="H2" s="129"/>
    </x:row>
    <x:row r="3">
      <x:c r="A3" s="71" t="str">
        <x:v>Record a monthly snapshot to track long-term progress. Use consistent valuation methods.</x:v>
      </x:c>
      <x:c r="B3" s="71"/>
      <x:c r="C3" s="71"/>
      <x:c r="D3" s="71"/>
      <x:c r="E3" s="71"/>
      <x:c r="F3" s="71"/>
      <x:c r="G3" s="71"/>
      <x:c r="H3" s="71"/>
    </x:row>
    <x:row r="5">
      <x:c r="A5" s="42" t="str">
        <x:v>Snapshot Date</x:v>
      </x:c>
      <x:c r="B5" s="43" t="str">
        <x:v>Total Assets</x:v>
      </x:c>
      <x:c r="C5" s="43" t="str">
        <x:v>Total Liabilities</x:v>
      </x:c>
      <x:c r="D5" s="43" t="str">
        <x:v>Net Worth</x:v>
      </x:c>
      <x:c r="E5" s="43" t="str">
        <x:v>Monthly Change</x:v>
      </x:c>
      <x:c r="F5" s="43" t="str">
        <x:v>% Change</x:v>
      </x:c>
      <x:c r="G5" s="43" t="str">
        <x:v>Debt-to-Asset Ratio</x:v>
      </x:c>
      <x:c r="H5" s="44" t="str">
        <x:v>Notes</x:v>
      </x:c>
    </x:row>
    <x:row r="6">
      <x:c r="A6" s="135" t="n">
        <x:f>EDATE(TODAY(),-2)</x:f>
        <x:v>46170</x:v>
      </x:c>
      <x:c r="B6" s="30" t="n">
        <x:v>47500</x:v>
      </x:c>
      <x:c r="C6" s="30" t="n">
        <x:v>29000</x:v>
      </x:c>
      <x:c r="D6" s="34" t="n">
        <x:f>B6-C6</x:f>
        <x:v>18500</x:v>
      </x:c>
      <x:c r="E6" s="34" t="n">
        <x:f>0</x:f>
        <x:v>0</x:v>
      </x:c>
      <x:c r="F6" s="79" t="n">
        <x:f>0</x:f>
        <x:v>0</x:v>
      </x:c>
      <x:c r="G6" s="79" t="n">
        <x:f>IF(B6=0,0,C6/B6)</x:f>
        <x:v>0.6105263157894737</x:v>
      </x:c>
      <x:c r="H6" s="46" t="str">
        <x:v>Example starting snapshot</x:v>
      </x:c>
    </x:row>
    <x:row r="7">
      <x:c r="A7" s="135" t="n">
        <x:f>EDATE(A6,1)</x:f>
        <x:v>46201</x:v>
      </x:c>
      <x:c r="B7" s="30" t="n">
        <x:v>48500</x:v>
      </x:c>
      <x:c r="C7" s="30" t="n">
        <x:v>28000</x:v>
      </x:c>
      <x:c r="D7" s="34" t="n">
        <x:f>B7-C7</x:f>
        <x:v>20500</x:v>
      </x:c>
      <x:c r="E7" s="34" t="n">
        <x:f>D7-D6</x:f>
        <x:v>2000</x:v>
      </x:c>
      <x:c r="F7" s="79" t="n">
        <x:f>IF(D6=0,0,E7/ABS(D6))</x:f>
        <x:v>0.10810810810810811</x:v>
      </x:c>
      <x:c r="G7" s="79" t="n">
        <x:f>IF(B7=0,0,C7/B7)</x:f>
        <x:v>0.5773195876288659</x:v>
      </x:c>
      <x:c r="H7" s="46" t="str"/>
    </x:row>
    <x:row r="8">
      <x:c r="A8" s="135" t="n">
        <x:f>EDATE(A7,1)</x:f>
        <x:v>46231</x:v>
      </x:c>
      <x:c r="B8" s="30" t="n">
        <x:v>49700</x:v>
      </x:c>
      <x:c r="C8" s="30" t="n">
        <x:v>27000</x:v>
      </x:c>
      <x:c r="D8" s="34" t="n">
        <x:f>B8-C8</x:f>
        <x:v>22700</x:v>
      </x:c>
      <x:c r="E8" s="34" t="n">
        <x:f>D8-D7</x:f>
        <x:v>2200</x:v>
      </x:c>
      <x:c r="F8" s="79" t="n">
        <x:f>IF(D7=0,0,E8/ABS(D7))</x:f>
        <x:v>0.1073170731707317</x:v>
      </x:c>
      <x:c r="G8" s="79" t="n">
        <x:f>IF(B8=0,0,C8/B8)</x:f>
        <x:v>0.5432595573440644</x:v>
      </x:c>
      <x:c r="H8" s="46" t="str"/>
    </x:row>
    <x:row r="9">
      <x:c r="A9" s="135" t="n">
        <x:f>EDATE(A8,1)</x:f>
        <x:v>46262</x:v>
      </x:c>
      <x:c r="B9" s="30" t="n">
        <x:v>0</x:v>
      </x:c>
      <x:c r="C9" s="30" t="n">
        <x:v>0</x:v>
      </x:c>
      <x:c r="D9" s="34" t="n">
        <x:f>B9-C9</x:f>
        <x:v>0</x:v>
      </x:c>
      <x:c r="E9" s="34" t="n">
        <x:f>D9-D8</x:f>
        <x:v>-22700</x:v>
      </x:c>
      <x:c r="F9" s="79" t="n">
        <x:f>IF(D8=0,0,E9/ABS(D8))</x:f>
        <x:v>-1</x:v>
      </x:c>
      <x:c r="G9" s="79" t="n">
        <x:f>IF(B9=0,0,C9/B9)</x:f>
        <x:v>0</x:v>
      </x:c>
      <x:c r="H9" s="46" t="str"/>
    </x:row>
    <x:row r="10">
      <x:c r="A10" s="135" t="n">
        <x:f>EDATE(A9,1)</x:f>
        <x:v>46293</x:v>
      </x:c>
      <x:c r="B10" s="30" t="n">
        <x:v>0</x:v>
      </x:c>
      <x:c r="C10" s="30" t="n">
        <x:v>0</x:v>
      </x:c>
      <x:c r="D10" s="34" t="n">
        <x:f>B10-C10</x:f>
        <x:v>0</x:v>
      </x:c>
      <x:c r="E10" s="34" t="n">
        <x:f>D10-D9</x:f>
        <x:v>0</x:v>
      </x:c>
      <x:c r="F10" s="79" t="n">
        <x:f>IF(D9=0,0,E10/ABS(D9))</x:f>
        <x:v>0</x:v>
      </x:c>
      <x:c r="G10" s="79" t="n">
        <x:f>IF(B10=0,0,C10/B10)</x:f>
        <x:v>0</x:v>
      </x:c>
      <x:c r="H10" s="46" t="str"/>
    </x:row>
    <x:row r="11">
      <x:c r="A11" s="135" t="n">
        <x:f>EDATE(A10,1)</x:f>
        <x:v>46323</x:v>
      </x:c>
      <x:c r="B11" s="30" t="n">
        <x:v>0</x:v>
      </x:c>
      <x:c r="C11" s="30" t="n">
        <x:v>0</x:v>
      </x:c>
      <x:c r="D11" s="34" t="n">
        <x:f>B11-C11</x:f>
        <x:v>0</x:v>
      </x:c>
      <x:c r="E11" s="34" t="n">
        <x:f>D11-D10</x:f>
        <x:v>0</x:v>
      </x:c>
      <x:c r="F11" s="79" t="n">
        <x:f>IF(D10=0,0,E11/ABS(D10))</x:f>
        <x:v>0</x:v>
      </x:c>
      <x:c r="G11" s="79" t="n">
        <x:f>IF(B11=0,0,C11/B11)</x:f>
        <x:v>0</x:v>
      </x:c>
      <x:c r="H11" s="46" t="str"/>
    </x:row>
    <x:row r="12">
      <x:c r="A12" s="135" t="n">
        <x:f>EDATE(A11,1)</x:f>
        <x:v>46354</x:v>
      </x:c>
      <x:c r="B12" s="30" t="n">
        <x:v>0</x:v>
      </x:c>
      <x:c r="C12" s="30" t="n">
        <x:v>0</x:v>
      </x:c>
      <x:c r="D12" s="34" t="n">
        <x:f>B12-C12</x:f>
        <x:v>0</x:v>
      </x:c>
      <x:c r="E12" s="34" t="n">
        <x:f>D12-D11</x:f>
        <x:v>0</x:v>
      </x:c>
      <x:c r="F12" s="79" t="n">
        <x:f>IF(D11=0,0,E12/ABS(D11))</x:f>
        <x:v>0</x:v>
      </x:c>
      <x:c r="G12" s="79" t="n">
        <x:f>IF(B12=0,0,C12/B12)</x:f>
        <x:v>0</x:v>
      </x:c>
      <x:c r="H12" s="46" t="str"/>
    </x:row>
    <x:row r="13">
      <x:c r="A13" s="135" t="n">
        <x:f>EDATE(A12,1)</x:f>
        <x:v>46384</x:v>
      </x:c>
      <x:c r="B13" s="30" t="n">
        <x:v>0</x:v>
      </x:c>
      <x:c r="C13" s="30" t="n">
        <x:v>0</x:v>
      </x:c>
      <x:c r="D13" s="34" t="n">
        <x:f>B13-C13</x:f>
        <x:v>0</x:v>
      </x:c>
      <x:c r="E13" s="34" t="n">
        <x:f>D13-D12</x:f>
        <x:v>0</x:v>
      </x:c>
      <x:c r="F13" s="79" t="n">
        <x:f>IF(D12=0,0,E13/ABS(D12))</x:f>
        <x:v>0</x:v>
      </x:c>
      <x:c r="G13" s="79" t="n">
        <x:f>IF(B13=0,0,C13/B13)</x:f>
        <x:v>0</x:v>
      </x:c>
      <x:c r="H13" s="46" t="str"/>
    </x:row>
    <x:row r="14">
      <x:c r="A14" s="135" t="n">
        <x:f>EDATE(A13,1)</x:f>
        <x:v>46415</x:v>
      </x:c>
      <x:c r="B14" s="30" t="n">
        <x:v>0</x:v>
      </x:c>
      <x:c r="C14" s="30" t="n">
        <x:v>0</x:v>
      </x:c>
      <x:c r="D14" s="34" t="n">
        <x:f>B14-C14</x:f>
        <x:v>0</x:v>
      </x:c>
      <x:c r="E14" s="34" t="n">
        <x:f>D14-D13</x:f>
        <x:v>0</x:v>
      </x:c>
      <x:c r="F14" s="79" t="n">
        <x:f>IF(D13=0,0,E14/ABS(D13))</x:f>
        <x:v>0</x:v>
      </x:c>
      <x:c r="G14" s="79" t="n">
        <x:f>IF(B14=0,0,C14/B14)</x:f>
        <x:v>0</x:v>
      </x:c>
      <x:c r="H14" s="46" t="str"/>
    </x:row>
    <x:row r="15">
      <x:c r="A15" s="135" t="n">
        <x:f>EDATE(A14,1)</x:f>
        <x:v>46446</x:v>
      </x:c>
      <x:c r="B15" s="30" t="n">
        <x:v>0</x:v>
      </x:c>
      <x:c r="C15" s="30" t="n">
        <x:v>0</x:v>
      </x:c>
      <x:c r="D15" s="34" t="n">
        <x:f>B15-C15</x:f>
        <x:v>0</x:v>
      </x:c>
      <x:c r="E15" s="34" t="n">
        <x:f>D15-D14</x:f>
        <x:v>0</x:v>
      </x:c>
      <x:c r="F15" s="79" t="n">
        <x:f>IF(D14=0,0,E15/ABS(D14))</x:f>
        <x:v>0</x:v>
      </x:c>
      <x:c r="G15" s="79" t="n">
        <x:f>IF(B15=0,0,C15/B15)</x:f>
        <x:v>0</x:v>
      </x:c>
      <x:c r="H15" s="46" t="str"/>
    </x:row>
    <x:row r="16">
      <x:c r="A16" s="135" t="n">
        <x:f>EDATE(A15,1)</x:f>
        <x:v>46474</x:v>
      </x:c>
      <x:c r="B16" s="30" t="n">
        <x:v>0</x:v>
      </x:c>
      <x:c r="C16" s="30" t="n">
        <x:v>0</x:v>
      </x:c>
      <x:c r="D16" s="34" t="n">
        <x:f>B16-C16</x:f>
        <x:v>0</x:v>
      </x:c>
      <x:c r="E16" s="34" t="n">
        <x:f>D16-D15</x:f>
        <x:v>0</x:v>
      </x:c>
      <x:c r="F16" s="79" t="n">
        <x:f>IF(D15=0,0,E16/ABS(D15))</x:f>
        <x:v>0</x:v>
      </x:c>
      <x:c r="G16" s="79" t="n">
        <x:f>IF(B16=0,0,C16/B16)</x:f>
        <x:v>0</x:v>
      </x:c>
      <x:c r="H16" s="46" t="str"/>
    </x:row>
    <x:row r="17">
      <x:c r="A17" s="136" t="n">
        <x:f>EDATE(A16,1)</x:f>
        <x:v>46505</x:v>
      </x:c>
      <x:c r="B17" s="137" t="n">
        <x:v>0</x:v>
      </x:c>
      <x:c r="C17" s="137" t="n">
        <x:v>0</x:v>
      </x:c>
      <x:c r="D17" s="107" t="n">
        <x:f>B17-C17</x:f>
        <x:v>0</x:v>
      </x:c>
      <x:c r="E17" s="107" t="n">
        <x:f>D17-D16</x:f>
        <x:v>0</x:v>
      </x:c>
      <x:c r="F17" s="105" t="n">
        <x:f>IF(D16=0,0,E17/ABS(D16))</x:f>
        <x:v>0</x:v>
      </x:c>
      <x:c r="G17" s="105" t="n">
        <x:f>IF(B17=0,0,C17/B17)</x:f>
        <x:v>0</x:v>
      </x:c>
      <x:c r="H17" s="138" t="str"/>
    </x:row>
  </x:sheetData>
  <x:mergeCells>
    <x:mergeCell ref="A1:H2"/>
    <x:mergeCell ref="A3:H3"/>
  </x:mergeCells>
  <x:conditionalFormatting sqref="D6:D17">
    <x:cfRule type="dataBar" priority="1">
      <x:dataBar>
        <x:cfvo type="min"/>
        <x:cfvo type="max"/>
        <x:color rgb="FFA02B93"/>
      </x:dataBar>
      <x:extLst>
        <x:ext xmlns:x14="http://schemas.microsoft.com/office/spreadsheetml/2009/9/main" uri="{B025F937-C7B1-47D3-B67F-A62EFF666E3E}">
          <x14:id>{C1F4681F-D12B-0648-AD68-FAA05B369C11}</x14:id>
        </x:ext>
      </x:extLst>
    </x:cfRule>
  </x:conditionalFormatting>
  <x:conditionalFormatting sqref="E6:E17">
    <x:cfRule type="cellIs" dxfId="2" priority="2" operator="lessThan">
      <x:formula>0</x:formula>
    </x:cfRule>
    <x:cfRule type="cellIs" dxfId="3" priority="3" operator="greaterThanOrEqual">
      <x:formula>0</x:formula>
    </x:cfRule>
  </x:conditionalFormatting>
  <x:pageMargins left="0.7" right="0.7" top="0.75" bottom="0.75" header="0.3" footer="0.3"/>
  <x:drawing xmlns:r="http://schemas.openxmlformats.org/officeDocument/2006/relationships" r:id="Rc09c5881c7ca4676"/>
  <x:extLst>
    <x:ext xmlns:x14="http://schemas.microsoft.com/office/spreadsheetml/2009/9/main" xmlns:xm="http://schemas.microsoft.com/office/excel/2006/main" uri="{78C0D931-6437-407d-A8EE-F0AAD7539E65}">
      <x14:conditionalFormattings>
        <x14:conditionalFormatting>
          <x14:cfRule type="dataBar" priority="1" id="{C1F4681F-D12B-0648-AD68-FAA05B369C11}">
            <x14:dataBar gradient="1">
              <x14:cfvo type="min"/>
              <x14:cfvo type="max"/>
              <x14:fillColor rgb="FFA02B93"/>
            </x14:dataBar>
          </x14:cfRule>
          <xm:sqref>D6:D17</xm:sqref>
        </x14:conditionalFormatting>
      </x14:conditionalFormattings>
    </x:ext>
  </x:extLst>
</x:worksheet>
</file>

<file path=xl/worksheets/sheet5.xml><?xml version="1.0" encoding="utf-8"?>
<x:worksheet xmlns:x="http://schemas.openxmlformats.org/spreadsheetml/2006/main">
  <x:sheetFormatPr defaultRowHeight="15"/>
  <x:cols>
    <x:col min="1" max="1" width="12" hidden="0" customWidth="1"/>
    <x:col min="2" max="2" width="22" hidden="0" customWidth="1"/>
    <x:col min="3" max="3" width="22" hidden="0" customWidth="1"/>
    <x:col min="4" max="4" width="20" hidden="0" customWidth="1"/>
    <x:col min="5" max="5" width="20" hidden="0" customWidth="1"/>
    <x:col min="6" max="6" width="20" hidden="0" customWidth="1"/>
  </x:cols>
  <x:sheetData>
    <x:row r="1">
      <x:c r="A1" s="129" t="str">
        <x:v>How to Use the Net Worth Tracker</x:v>
      </x:c>
      <x:c r="B1" s="129"/>
      <x:c r="C1" s="129"/>
      <x:c r="D1" s="129"/>
      <x:c r="E1" s="129"/>
      <x:c r="F1" s="129"/>
    </x:row>
    <x:row r="2">
      <x:c r="A2" s="129"/>
      <x:c r="B2" s="129"/>
      <x:c r="C2" s="129"/>
      <x:c r="D2" s="129"/>
      <x:c r="E2" s="129"/>
      <x:c r="F2" s="129"/>
    </x:row>
    <x:row r="4">
      <x:c r="A4" s="19" t="str">
        <x:v>Step</x:v>
      </x:c>
      <x:c r="B4" s="19" t="str">
        <x:v>What to Do</x:v>
      </x:c>
      <x:c r="C4" s="19" t="str">
        <x:v>Why It Matters</x:v>
      </x:c>
      <x:c r="D4" s="19" t="str"/>
      <x:c r="E4" s="19" t="str"/>
      <x:c r="F4" s="19" t="str"/>
    </x:row>
    <x:row r="5">
      <x:c r="A5" s="143" t="str">
        <x:v>1</x:v>
      </x:c>
      <x:c r="B5" s="143" t="str">
        <x:v>List all meaningful assets.</x:v>
      </x:c>
      <x:c r="C5" s="143" t="str">
        <x:v>Use realistic current values and ownership percentages.</x:v>
      </x:c>
      <x:c r="D5" s="143" t="str"/>
      <x:c r="E5" s="143" t="str"/>
      <x:c r="F5" s="143" t="str"/>
    </x:row>
    <x:row r="6">
      <x:c r="A6" s="143" t="str">
        <x:v>2</x:v>
      </x:c>
      <x:c r="B6" s="143" t="str">
        <x:v>List current debt balances.</x:v>
      </x:c>
      <x:c r="C6" s="143" t="str">
        <x:v>Use the latest statement balance rather than the original loan amount.</x:v>
      </x:c>
      <x:c r="D6" s="143" t="str"/>
      <x:c r="E6" s="143" t="str"/>
      <x:c r="F6" s="143" t="str"/>
    </x:row>
    <x:row r="7">
      <x:c r="A7" s="143" t="str">
        <x:v>3</x:v>
      </x:c>
      <x:c r="B7" s="143" t="str">
        <x:v>Review the dashboard.</x:v>
      </x:c>
      <x:c r="C7" s="143" t="str">
        <x:v>Net worth equals included assets minus included liabilities.</x:v>
      </x:c>
      <x:c r="D7" s="143" t="str"/>
      <x:c r="E7" s="143" t="str"/>
      <x:c r="F7" s="143" t="str"/>
    </x:row>
    <x:row r="8">
      <x:c r="A8" s="143" t="str">
        <x:v>4</x:v>
      </x:c>
      <x:c r="B8" s="143" t="str">
        <x:v>Check liquidity separately.</x:v>
      </x:c>
      <x:c r="C8" s="143" t="str">
        <x:v>A high net worth does not guarantee accessible emergency cash.</x:v>
      </x:c>
      <x:c r="D8" s="143" t="str"/>
      <x:c r="E8" s="143" t="str"/>
      <x:c r="F8" s="143" t="str"/>
    </x:row>
    <x:row r="9">
      <x:c r="A9" s="143" t="str">
        <x:v>5</x:v>
      </x:c>
      <x:c r="B9" s="143" t="str">
        <x:v>Update monthly or quarterly.</x:v>
      </x:c>
      <x:c r="C9" s="143" t="str">
        <x:v>Consistent timing makes trends easier to interpret.</x:v>
      </x:c>
      <x:c r="D9" s="143" t="str"/>
      <x:c r="E9" s="143" t="str"/>
      <x:c r="F9" s="143" t="str"/>
    </x:row>
    <x:row r="10">
      <x:c r="A10" s="143" t="str">
        <x:v>6</x:v>
      </x:c>
      <x:c r="B10" s="143" t="str">
        <x:v>Record historical snapshots.</x:v>
      </x:c>
      <x:c r="C10" s="143" t="str">
        <x:v>Track whether assets are growing and debts are declining.</x:v>
      </x:c>
      <x:c r="D10" s="143" t="str"/>
      <x:c r="E10" s="143" t="str"/>
      <x:c r="F10" s="143" t="str"/>
    </x:row>
    <x:row r="11">
      <x:c r="A11" s="143" t="str">
        <x:v>7</x:v>
      </x:c>
      <x:c r="B11" s="143" t="str">
        <x:v>Use conservative valuations.</x:v>
      </x:c>
      <x:c r="C11" s="143" t="str">
        <x:v>Avoid inflating vehicles, property, businesses, or collectibles.</x:v>
      </x:c>
      <x:c r="D11" s="143" t="str"/>
      <x:c r="E11" s="143" t="str"/>
      <x:c r="F11" s="143" t="str"/>
    </x:row>
    <x:row r="13">
      <x:c r="A13" s="81" t="str">
        <x:v>Important Notes</x:v>
      </x:c>
      <x:c r="B13" s="81"/>
      <x:c r="C13" s="81"/>
      <x:c r="D13" s="81"/>
      <x:c r="E13" s="81"/>
      <x:c r="F13" s="81"/>
    </x:row>
    <x:row r="14">
      <x:c r="A14" s="146" t="str">
        <x:v>• Net worth can be negative while someone is still making meaningful financial progress.</x:v>
      </x:c>
      <x:c r="B14" s="146"/>
      <x:c r="C14" s="146"/>
      <x:c r="D14" s="146"/>
      <x:c r="E14" s="146"/>
      <x:c r="F14" s="146"/>
    </x:row>
    <x:row r="15">
      <x:c r="A15" s="146" t="str">
        <x:v>• Do not count income as an asset until it has actually been received and retained.</x:v>
      </x:c>
      <x:c r="B15" s="146"/>
      <x:c r="C15" s="146"/>
      <x:c r="D15" s="146"/>
      <x:c r="E15" s="146"/>
      <x:c r="F15" s="146"/>
    </x:row>
    <x:row r="16">
      <x:c r="A16" s="146" t="str">
        <x:v>• Avoid counting the same asset or debt twice across individual and joint accounts.</x:v>
      </x:c>
      <x:c r="B16" s="146"/>
      <x:c r="C16" s="146"/>
      <x:c r="D16" s="146"/>
      <x:c r="E16" s="146"/>
      <x:c r="F16" s="146"/>
    </x:row>
    <x:row r="17">
      <x:c r="A17" s="146" t="str">
        <x:v>• Asset values may fluctuate, especially investments, property, vehicles, and businesses.</x:v>
      </x:c>
      <x:c r="B17" s="146"/>
      <x:c r="C17" s="146"/>
      <x:c r="D17" s="146"/>
      <x:c r="E17" s="146"/>
      <x:c r="F17" s="146"/>
    </x:row>
    <x:row r="18">
      <x:c r="A18" s="146" t="str">
        <x:v>• Use net worth together with cash flow, emergency savings, insurance, and debt-payment capacity.</x:v>
      </x:c>
      <x:c r="B18" s="146"/>
      <x:c r="C18" s="146"/>
      <x:c r="D18" s="146"/>
      <x:c r="E18" s="146"/>
      <x:c r="F18" s="146"/>
    </x:row>
  </x:sheetData>
  <x:mergeCells>
    <x:mergeCell ref="A1:F2"/>
    <x:mergeCell ref="B4:C4"/>
    <x:mergeCell ref="D4:F4"/>
    <x:mergeCell ref="B5:C5"/>
    <x:mergeCell ref="D5:F5"/>
    <x:mergeCell ref="B6:C6"/>
    <x:mergeCell ref="D6:F6"/>
    <x:mergeCell ref="B7:C7"/>
    <x:mergeCell ref="D7:F7"/>
    <x:mergeCell ref="B8:C8"/>
    <x:mergeCell ref="D8:F8"/>
    <x:mergeCell ref="B9:C9"/>
    <x:mergeCell ref="D9:F9"/>
    <x:mergeCell ref="B10:C10"/>
    <x:mergeCell ref="D10:F10"/>
    <x:mergeCell ref="B11:C11"/>
    <x:mergeCell ref="D11:F11"/>
    <x:mergeCell ref="A13:F13"/>
    <x:mergeCell ref="A14:F14"/>
    <x:mergeCell ref="A15:F15"/>
    <x:mergeCell ref="A16:F16"/>
    <x:mergeCell ref="A17:F17"/>
    <x:mergeCell ref="A18:F18"/>
  </x:mergeCells>
  <x:pageMargins left="0.7" right="0.7" top="0.75" bottom="0.75" header="0.3" footer="0.3"/>
</x:worksheet>
</file>