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1631004e921958c7/Documentos/Sites/Verestly/TOOLS/BUDGETING/"/>
    </mc:Choice>
  </mc:AlternateContent>
  <xr:revisionPtr revIDLastSave="33" documentId="11_B21E331A4B648B53DD2A32E430AF7D25064767B3" xr6:coauthVersionLast="47" xr6:coauthVersionMax="47" xr10:uidLastSave="{6C0151D6-8D3F-426B-9AE2-776AB77187B2}"/>
  <bookViews>
    <workbookView xWindow="-110" yWindow="-110" windowWidth="38620" windowHeight="21100" activeTab="3" xr2:uid="{00000000-000D-0000-FFFF-FFFF00000000}"/>
  </bookViews>
  <sheets>
    <sheet name="Dashboard" sheetId="1" r:id="rId1"/>
    <sheet name="Subscription Inventory" sheetId="2" r:id="rId2"/>
    <sheet name="Decision Review" sheetId="3" r:id="rId3"/>
    <sheet name="Action Tracker" sheetId="4" r:id="rId4"/>
    <sheet name="Instruction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7" i="4" l="1"/>
  <c r="J107" i="4" s="1"/>
  <c r="A107" i="4"/>
  <c r="F106" i="4"/>
  <c r="B106" i="4"/>
  <c r="C106" i="4" s="1"/>
  <c r="A106" i="4"/>
  <c r="F105" i="4"/>
  <c r="B105" i="4"/>
  <c r="A105" i="4"/>
  <c r="J104" i="4"/>
  <c r="I104" i="4"/>
  <c r="B104" i="4"/>
  <c r="A104" i="4"/>
  <c r="B103" i="4"/>
  <c r="C103" i="4" s="1"/>
  <c r="A103" i="4"/>
  <c r="F102" i="4"/>
  <c r="B102" i="4"/>
  <c r="C102" i="4" s="1"/>
  <c r="A102" i="4"/>
  <c r="H101" i="4"/>
  <c r="G101" i="4"/>
  <c r="F101" i="4"/>
  <c r="B101" i="4"/>
  <c r="D101" i="4" s="1"/>
  <c r="E101" i="4" s="1"/>
  <c r="A101" i="4"/>
  <c r="B100" i="4"/>
  <c r="A100" i="4"/>
  <c r="B99" i="4"/>
  <c r="A99" i="4"/>
  <c r="F98" i="4"/>
  <c r="B98" i="4"/>
  <c r="J98" i="4" s="1"/>
  <c r="A98" i="4"/>
  <c r="B97" i="4"/>
  <c r="D97" i="4" s="1"/>
  <c r="E97" i="4" s="1"/>
  <c r="A97" i="4"/>
  <c r="B96" i="4"/>
  <c r="A96" i="4"/>
  <c r="I95" i="4"/>
  <c r="D95" i="4"/>
  <c r="E95" i="4" s="1"/>
  <c r="C95" i="4"/>
  <c r="B95" i="4"/>
  <c r="J95" i="4" s="1"/>
  <c r="A95" i="4"/>
  <c r="F94" i="4"/>
  <c r="D94" i="4"/>
  <c r="E94" i="4" s="1"/>
  <c r="C94" i="4"/>
  <c r="B94" i="4"/>
  <c r="A94" i="4"/>
  <c r="B93" i="4"/>
  <c r="A93" i="4"/>
  <c r="B92" i="4"/>
  <c r="J92" i="4" s="1"/>
  <c r="A92" i="4"/>
  <c r="B91" i="4"/>
  <c r="A91" i="4"/>
  <c r="H90" i="4"/>
  <c r="F90" i="4"/>
  <c r="B90" i="4"/>
  <c r="A90" i="4"/>
  <c r="H89" i="4"/>
  <c r="G89" i="4"/>
  <c r="F89" i="4"/>
  <c r="B89" i="4"/>
  <c r="D89" i="4" s="1"/>
  <c r="E89" i="4" s="1"/>
  <c r="A89" i="4"/>
  <c r="B88" i="4"/>
  <c r="A88" i="4"/>
  <c r="I87" i="4"/>
  <c r="D87" i="4"/>
  <c r="E87" i="4" s="1"/>
  <c r="C87" i="4"/>
  <c r="B87" i="4"/>
  <c r="J87" i="4" s="1"/>
  <c r="A87" i="4"/>
  <c r="F86" i="4"/>
  <c r="B86" i="4"/>
  <c r="A86" i="4"/>
  <c r="B85" i="4"/>
  <c r="A85" i="4"/>
  <c r="B84" i="4"/>
  <c r="A84" i="4"/>
  <c r="C83" i="4"/>
  <c r="B83" i="4"/>
  <c r="A83" i="4"/>
  <c r="B82" i="4"/>
  <c r="A82" i="4"/>
  <c r="H81" i="4"/>
  <c r="G81" i="4"/>
  <c r="F81" i="4"/>
  <c r="B81" i="4"/>
  <c r="D81" i="4" s="1"/>
  <c r="E81" i="4" s="1"/>
  <c r="A81" i="4"/>
  <c r="B80" i="4"/>
  <c r="A80" i="4"/>
  <c r="D79" i="4"/>
  <c r="E79" i="4" s="1"/>
  <c r="C79" i="4"/>
  <c r="B79" i="4"/>
  <c r="J79" i="4" s="1"/>
  <c r="A79" i="4"/>
  <c r="D78" i="4"/>
  <c r="E78" i="4" s="1"/>
  <c r="C78" i="4"/>
  <c r="B78" i="4"/>
  <c r="A78" i="4"/>
  <c r="B77" i="4"/>
  <c r="A77" i="4"/>
  <c r="B76" i="4"/>
  <c r="J76" i="4" s="1"/>
  <c r="A76" i="4"/>
  <c r="B75" i="4"/>
  <c r="A75" i="4"/>
  <c r="B74" i="4"/>
  <c r="A74" i="4"/>
  <c r="H73" i="4"/>
  <c r="G73" i="4"/>
  <c r="F73" i="4"/>
  <c r="B73" i="4"/>
  <c r="D73" i="4" s="1"/>
  <c r="E73" i="4" s="1"/>
  <c r="A73" i="4"/>
  <c r="B72" i="4"/>
  <c r="J72" i="4" s="1"/>
  <c r="A72" i="4"/>
  <c r="I71" i="4"/>
  <c r="D71" i="4"/>
  <c r="E71" i="4" s="1"/>
  <c r="B71" i="4"/>
  <c r="J71" i="4" s="1"/>
  <c r="A71" i="4"/>
  <c r="H70" i="4"/>
  <c r="F70" i="4"/>
  <c r="D70" i="4"/>
  <c r="E70" i="4" s="1"/>
  <c r="C70" i="4"/>
  <c r="B70" i="4"/>
  <c r="J70" i="4" s="1"/>
  <c r="A70" i="4"/>
  <c r="G69" i="4"/>
  <c r="B69" i="4"/>
  <c r="A69" i="4"/>
  <c r="J68" i="4"/>
  <c r="B68" i="4"/>
  <c r="I68" i="4" s="1"/>
  <c r="A68" i="4"/>
  <c r="D67" i="4"/>
  <c r="E67" i="4" s="1"/>
  <c r="B67" i="4"/>
  <c r="J67" i="4" s="1"/>
  <c r="A67" i="4"/>
  <c r="D66" i="4"/>
  <c r="E66" i="4" s="1"/>
  <c r="B66" i="4"/>
  <c r="A66" i="4"/>
  <c r="B65" i="4"/>
  <c r="A65" i="4"/>
  <c r="I64" i="4"/>
  <c r="G64" i="4"/>
  <c r="B64" i="4"/>
  <c r="A64" i="4"/>
  <c r="D63" i="4"/>
  <c r="E63" i="4" s="1"/>
  <c r="B63" i="4"/>
  <c r="A63" i="4"/>
  <c r="H62" i="4"/>
  <c r="C62" i="4"/>
  <c r="B62" i="4"/>
  <c r="A62" i="4"/>
  <c r="H61" i="4"/>
  <c r="G61" i="4"/>
  <c r="B61" i="4"/>
  <c r="D61" i="4" s="1"/>
  <c r="E61" i="4" s="1"/>
  <c r="A61" i="4"/>
  <c r="B60" i="4"/>
  <c r="J60" i="4" s="1"/>
  <c r="A60" i="4"/>
  <c r="I59" i="4"/>
  <c r="D59" i="4"/>
  <c r="E59" i="4" s="1"/>
  <c r="C59" i="4"/>
  <c r="B59" i="4"/>
  <c r="J59" i="4" s="1"/>
  <c r="A59" i="4"/>
  <c r="F58" i="4"/>
  <c r="D58" i="4"/>
  <c r="E58" i="4" s="1"/>
  <c r="B58" i="4"/>
  <c r="A58" i="4"/>
  <c r="B57" i="4"/>
  <c r="A57" i="4"/>
  <c r="B56" i="4"/>
  <c r="A56" i="4"/>
  <c r="B55" i="4"/>
  <c r="A55" i="4"/>
  <c r="B54" i="4"/>
  <c r="A54" i="4"/>
  <c r="H53" i="4"/>
  <c r="G53" i="4"/>
  <c r="F53" i="4"/>
  <c r="B53" i="4"/>
  <c r="D53" i="4" s="1"/>
  <c r="E53" i="4" s="1"/>
  <c r="A53" i="4"/>
  <c r="B52" i="4"/>
  <c r="G52" i="4" s="1"/>
  <c r="A52" i="4"/>
  <c r="I51" i="4"/>
  <c r="D51" i="4"/>
  <c r="E51" i="4" s="1"/>
  <c r="B51" i="4"/>
  <c r="J51" i="4" s="1"/>
  <c r="A51" i="4"/>
  <c r="H50" i="4"/>
  <c r="F50" i="4"/>
  <c r="D50" i="4"/>
  <c r="E50" i="4" s="1"/>
  <c r="C50" i="4"/>
  <c r="B50" i="4"/>
  <c r="J50" i="4" s="1"/>
  <c r="A50" i="4"/>
  <c r="B49" i="4"/>
  <c r="A49" i="4"/>
  <c r="B48" i="4"/>
  <c r="A48" i="4"/>
  <c r="B47" i="4"/>
  <c r="A47" i="4"/>
  <c r="H46" i="4"/>
  <c r="F46" i="4"/>
  <c r="B46" i="4"/>
  <c r="J46" i="4" s="1"/>
  <c r="A46" i="4"/>
  <c r="G45" i="4"/>
  <c r="F45" i="4"/>
  <c r="B45" i="4"/>
  <c r="D45" i="4" s="1"/>
  <c r="E45" i="4" s="1"/>
  <c r="A45" i="4"/>
  <c r="B44" i="4"/>
  <c r="J44" i="4" s="1"/>
  <c r="A44" i="4"/>
  <c r="J43" i="4"/>
  <c r="B43" i="4"/>
  <c r="I43" i="4" s="1"/>
  <c r="A43" i="4"/>
  <c r="B42" i="4"/>
  <c r="A42" i="4"/>
  <c r="B41" i="4"/>
  <c r="A41" i="4"/>
  <c r="B40" i="4"/>
  <c r="A40" i="4"/>
  <c r="B39" i="4"/>
  <c r="J39" i="4" s="1"/>
  <c r="A39" i="4"/>
  <c r="H38" i="4"/>
  <c r="F38" i="4"/>
  <c r="B38" i="4"/>
  <c r="J38" i="4" s="1"/>
  <c r="A38" i="4"/>
  <c r="J37" i="4"/>
  <c r="B37" i="4"/>
  <c r="H37" i="4" s="1"/>
  <c r="A37" i="4"/>
  <c r="G36" i="4"/>
  <c r="B36" i="4"/>
  <c r="A36" i="4"/>
  <c r="J35" i="4"/>
  <c r="B35" i="4"/>
  <c r="A35" i="4"/>
  <c r="H34" i="4"/>
  <c r="F34" i="4"/>
  <c r="D34" i="4"/>
  <c r="E34" i="4" s="1"/>
  <c r="B34" i="4"/>
  <c r="J34" i="4" s="1"/>
  <c r="A34" i="4"/>
  <c r="B33" i="4"/>
  <c r="G33" i="4" s="1"/>
  <c r="A33" i="4"/>
  <c r="B32" i="4"/>
  <c r="A32" i="4"/>
  <c r="J31" i="4"/>
  <c r="B31" i="4"/>
  <c r="C31" i="4" s="1"/>
  <c r="A31" i="4"/>
  <c r="B30" i="4"/>
  <c r="J30" i="4" s="1"/>
  <c r="A30" i="4"/>
  <c r="B29" i="4"/>
  <c r="A29" i="4"/>
  <c r="I28" i="4"/>
  <c r="H28" i="4"/>
  <c r="B28" i="4"/>
  <c r="J28" i="4" s="1"/>
  <c r="A28" i="4"/>
  <c r="J27" i="4"/>
  <c r="I27" i="4"/>
  <c r="F27" i="4"/>
  <c r="D27" i="4"/>
  <c r="E27" i="4" s="1"/>
  <c r="C27" i="4"/>
  <c r="B27" i="4"/>
  <c r="A27" i="4"/>
  <c r="F26" i="4"/>
  <c r="D26" i="4"/>
  <c r="E26" i="4" s="1"/>
  <c r="B26" i="4"/>
  <c r="A26" i="4"/>
  <c r="B25" i="4"/>
  <c r="A25" i="4"/>
  <c r="B24" i="4"/>
  <c r="C24" i="4" s="1"/>
  <c r="A24" i="4"/>
  <c r="B23" i="4"/>
  <c r="G23" i="4" s="1"/>
  <c r="A23" i="4"/>
  <c r="I22" i="4"/>
  <c r="G22" i="4"/>
  <c r="B22" i="4"/>
  <c r="A22" i="4"/>
  <c r="I21" i="4"/>
  <c r="H21" i="4"/>
  <c r="G21" i="4"/>
  <c r="B21" i="4"/>
  <c r="D21" i="4" s="1"/>
  <c r="E21" i="4" s="1"/>
  <c r="A21" i="4"/>
  <c r="I20" i="4"/>
  <c r="H20" i="4"/>
  <c r="G20" i="4"/>
  <c r="C20" i="4"/>
  <c r="B20" i="4"/>
  <c r="F20" i="4" s="1"/>
  <c r="A20" i="4"/>
  <c r="B19" i="4"/>
  <c r="H19" i="4" s="1"/>
  <c r="A19" i="4"/>
  <c r="I18" i="4"/>
  <c r="G18" i="4"/>
  <c r="F18" i="4"/>
  <c r="D18" i="4"/>
  <c r="E18" i="4" s="1"/>
  <c r="B18" i="4"/>
  <c r="J18" i="4" s="1"/>
  <c r="A18" i="4"/>
  <c r="I17" i="4"/>
  <c r="H17" i="4"/>
  <c r="G17" i="4"/>
  <c r="F17" i="4"/>
  <c r="B17" i="4"/>
  <c r="J17" i="4" s="1"/>
  <c r="A17" i="4"/>
  <c r="I16" i="4"/>
  <c r="H16" i="4"/>
  <c r="G16" i="4"/>
  <c r="C16" i="4"/>
  <c r="B16" i="4"/>
  <c r="F16" i="4" s="1"/>
  <c r="A16" i="4"/>
  <c r="B15" i="4"/>
  <c r="H15" i="4" s="1"/>
  <c r="A15" i="4"/>
  <c r="I14" i="4"/>
  <c r="G14" i="4"/>
  <c r="F14" i="4"/>
  <c r="D14" i="4"/>
  <c r="E14" i="4" s="1"/>
  <c r="B14" i="4"/>
  <c r="J14" i="4" s="1"/>
  <c r="A14" i="4"/>
  <c r="I13" i="4"/>
  <c r="H13" i="4"/>
  <c r="G13" i="4"/>
  <c r="F13" i="4"/>
  <c r="B13" i="4"/>
  <c r="J13" i="4" s="1"/>
  <c r="A13" i="4"/>
  <c r="I12" i="4"/>
  <c r="H12" i="4"/>
  <c r="G12" i="4"/>
  <c r="C12" i="4"/>
  <c r="B12" i="4"/>
  <c r="F12" i="4" s="1"/>
  <c r="A12" i="4"/>
  <c r="B11" i="4"/>
  <c r="H11" i="4" s="1"/>
  <c r="A11" i="4"/>
  <c r="I10" i="4"/>
  <c r="G10" i="4"/>
  <c r="F10" i="4"/>
  <c r="B10" i="4"/>
  <c r="J10" i="4" s="1"/>
  <c r="A10" i="4"/>
  <c r="B9" i="4"/>
  <c r="H9" i="4" s="1"/>
  <c r="A9" i="4"/>
  <c r="B8" i="4"/>
  <c r="C8" i="4" s="1"/>
  <c r="A8" i="4"/>
  <c r="J107" i="3"/>
  <c r="I107" i="3"/>
  <c r="H107" i="3"/>
  <c r="G107" i="3"/>
  <c r="F107" i="3"/>
  <c r="E107" i="3"/>
  <c r="D107" i="3"/>
  <c r="C107" i="3"/>
  <c r="B107" i="3"/>
  <c r="A107" i="3"/>
  <c r="J106" i="3"/>
  <c r="I106" i="3"/>
  <c r="H106" i="3"/>
  <c r="G106" i="3"/>
  <c r="F106" i="3"/>
  <c r="E106" i="3"/>
  <c r="D106" i="3"/>
  <c r="C106" i="3"/>
  <c r="B106" i="3"/>
  <c r="A106" i="3"/>
  <c r="J105" i="3"/>
  <c r="I105" i="3"/>
  <c r="H105" i="3"/>
  <c r="G105" i="3"/>
  <c r="F105" i="3"/>
  <c r="E105" i="3"/>
  <c r="D105" i="3"/>
  <c r="C105" i="3"/>
  <c r="B105" i="3"/>
  <c r="A105" i="3"/>
  <c r="J104" i="3"/>
  <c r="I104" i="3"/>
  <c r="H104" i="3"/>
  <c r="G104" i="3"/>
  <c r="F104" i="3"/>
  <c r="E104" i="3"/>
  <c r="D104" i="3"/>
  <c r="C104" i="3"/>
  <c r="B104" i="3"/>
  <c r="A104" i="3"/>
  <c r="J103" i="3"/>
  <c r="I103" i="3"/>
  <c r="H103" i="3"/>
  <c r="G103" i="3"/>
  <c r="F103" i="3"/>
  <c r="E103" i="3"/>
  <c r="D103" i="3"/>
  <c r="C103" i="3"/>
  <c r="B103" i="3"/>
  <c r="A103" i="3"/>
  <c r="J102" i="3"/>
  <c r="I102" i="3"/>
  <c r="H102" i="3"/>
  <c r="G102" i="3"/>
  <c r="F102" i="3"/>
  <c r="E102" i="3"/>
  <c r="D102" i="3"/>
  <c r="C102" i="3"/>
  <c r="B102" i="3"/>
  <c r="A102" i="3"/>
  <c r="J101" i="3"/>
  <c r="I101" i="3"/>
  <c r="H101" i="3"/>
  <c r="G101" i="3"/>
  <c r="F101" i="3"/>
  <c r="E101" i="3"/>
  <c r="D101" i="3"/>
  <c r="C101" i="3"/>
  <c r="B101" i="3"/>
  <c r="A101" i="3"/>
  <c r="J100" i="3"/>
  <c r="I100" i="3"/>
  <c r="H100" i="3"/>
  <c r="G100" i="3"/>
  <c r="F100" i="3"/>
  <c r="E100" i="3"/>
  <c r="D100" i="3"/>
  <c r="C100" i="3"/>
  <c r="B100" i="3"/>
  <c r="A100" i="3"/>
  <c r="J99" i="3"/>
  <c r="I99" i="3"/>
  <c r="H99" i="3"/>
  <c r="G99" i="3"/>
  <c r="F99" i="3"/>
  <c r="E99" i="3"/>
  <c r="D99" i="3"/>
  <c r="C99" i="3"/>
  <c r="B99" i="3"/>
  <c r="A99" i="3"/>
  <c r="J98" i="3"/>
  <c r="I98" i="3"/>
  <c r="H98" i="3"/>
  <c r="G98" i="3"/>
  <c r="F98" i="3"/>
  <c r="E98" i="3"/>
  <c r="D98" i="3"/>
  <c r="C98" i="3"/>
  <c r="B98" i="3"/>
  <c r="A98" i="3"/>
  <c r="J97" i="3"/>
  <c r="I97" i="3"/>
  <c r="H97" i="3"/>
  <c r="G97" i="3"/>
  <c r="F97" i="3"/>
  <c r="E97" i="3"/>
  <c r="D97" i="3"/>
  <c r="C97" i="3"/>
  <c r="B97" i="3"/>
  <c r="A97" i="3"/>
  <c r="J96" i="3"/>
  <c r="I96" i="3"/>
  <c r="H96" i="3"/>
  <c r="G96" i="3"/>
  <c r="F96" i="3"/>
  <c r="E96" i="3"/>
  <c r="D96" i="3"/>
  <c r="C96" i="3"/>
  <c r="B96" i="3"/>
  <c r="A96" i="3"/>
  <c r="J95" i="3"/>
  <c r="I95" i="3"/>
  <c r="H95" i="3"/>
  <c r="G95" i="3"/>
  <c r="F95" i="3"/>
  <c r="E95" i="3"/>
  <c r="D95" i="3"/>
  <c r="C95" i="3"/>
  <c r="B95" i="3"/>
  <c r="A95" i="3"/>
  <c r="J94" i="3"/>
  <c r="I94" i="3"/>
  <c r="H94" i="3"/>
  <c r="G94" i="3"/>
  <c r="F94" i="3"/>
  <c r="E94" i="3"/>
  <c r="D94" i="3"/>
  <c r="C94" i="3"/>
  <c r="B94" i="3"/>
  <c r="A94" i="3"/>
  <c r="J93" i="3"/>
  <c r="I93" i="3"/>
  <c r="H93" i="3"/>
  <c r="G93" i="3"/>
  <c r="F93" i="3"/>
  <c r="E93" i="3"/>
  <c r="D93" i="3"/>
  <c r="C93" i="3"/>
  <c r="B93" i="3"/>
  <c r="A93" i="3"/>
  <c r="J92" i="3"/>
  <c r="I92" i="3"/>
  <c r="H92" i="3"/>
  <c r="G92" i="3"/>
  <c r="F92" i="3"/>
  <c r="E92" i="3"/>
  <c r="D92" i="3"/>
  <c r="C92" i="3"/>
  <c r="B92" i="3"/>
  <c r="A92" i="3"/>
  <c r="J91" i="3"/>
  <c r="I91" i="3"/>
  <c r="H91" i="3"/>
  <c r="G91" i="3"/>
  <c r="F91" i="3"/>
  <c r="E91" i="3"/>
  <c r="D91" i="3"/>
  <c r="C91" i="3"/>
  <c r="B91" i="3"/>
  <c r="A91" i="3"/>
  <c r="J90" i="3"/>
  <c r="I90" i="3"/>
  <c r="H90" i="3"/>
  <c r="G90" i="3"/>
  <c r="F90" i="3"/>
  <c r="E90" i="3"/>
  <c r="D90" i="3"/>
  <c r="C90" i="3"/>
  <c r="B90" i="3"/>
  <c r="A90" i="3"/>
  <c r="J89" i="3"/>
  <c r="I89" i="3"/>
  <c r="H89" i="3"/>
  <c r="G89" i="3"/>
  <c r="F89" i="3"/>
  <c r="E89" i="3"/>
  <c r="D89" i="3"/>
  <c r="C89" i="3"/>
  <c r="B89" i="3"/>
  <c r="A89" i="3"/>
  <c r="J88" i="3"/>
  <c r="I88" i="3"/>
  <c r="H88" i="3"/>
  <c r="G88" i="3"/>
  <c r="F88" i="3"/>
  <c r="E88" i="3"/>
  <c r="D88" i="3"/>
  <c r="C88" i="3"/>
  <c r="B88" i="3"/>
  <c r="A88" i="3"/>
  <c r="J87" i="3"/>
  <c r="I87" i="3"/>
  <c r="H87" i="3"/>
  <c r="G87" i="3"/>
  <c r="F87" i="3"/>
  <c r="E87" i="3"/>
  <c r="D87" i="3"/>
  <c r="C87" i="3"/>
  <c r="B87" i="3"/>
  <c r="A87" i="3"/>
  <c r="J86" i="3"/>
  <c r="I86" i="3"/>
  <c r="H86" i="3"/>
  <c r="G86" i="3"/>
  <c r="F86" i="3"/>
  <c r="E86" i="3"/>
  <c r="D86" i="3"/>
  <c r="C86" i="3"/>
  <c r="B86" i="3"/>
  <c r="A86" i="3"/>
  <c r="J85" i="3"/>
  <c r="I85" i="3"/>
  <c r="H85" i="3"/>
  <c r="G85" i="3"/>
  <c r="F85" i="3"/>
  <c r="E85" i="3"/>
  <c r="D85" i="3"/>
  <c r="C85" i="3"/>
  <c r="B85" i="3"/>
  <c r="A85" i="3"/>
  <c r="J84" i="3"/>
  <c r="I84" i="3"/>
  <c r="H84" i="3"/>
  <c r="G84" i="3"/>
  <c r="F84" i="3"/>
  <c r="E84" i="3"/>
  <c r="D84" i="3"/>
  <c r="C84" i="3"/>
  <c r="B84" i="3"/>
  <c r="A84" i="3"/>
  <c r="J83" i="3"/>
  <c r="I83" i="3"/>
  <c r="H83" i="3"/>
  <c r="G83" i="3"/>
  <c r="F83" i="3"/>
  <c r="E83" i="3"/>
  <c r="D83" i="3"/>
  <c r="C83" i="3"/>
  <c r="B83" i="3"/>
  <c r="A83" i="3"/>
  <c r="J82" i="3"/>
  <c r="I82" i="3"/>
  <c r="H82" i="3"/>
  <c r="G82" i="3"/>
  <c r="F82" i="3"/>
  <c r="E82" i="3"/>
  <c r="D82" i="3"/>
  <c r="C82" i="3"/>
  <c r="B82" i="3"/>
  <c r="A82" i="3"/>
  <c r="J81" i="3"/>
  <c r="I81" i="3"/>
  <c r="H81" i="3"/>
  <c r="G81" i="3"/>
  <c r="F81" i="3"/>
  <c r="E81" i="3"/>
  <c r="D81" i="3"/>
  <c r="C81" i="3"/>
  <c r="B81" i="3"/>
  <c r="A81" i="3"/>
  <c r="J80" i="3"/>
  <c r="I80" i="3"/>
  <c r="H80" i="3"/>
  <c r="G80" i="3"/>
  <c r="F80" i="3"/>
  <c r="E80" i="3"/>
  <c r="D80" i="3"/>
  <c r="C80" i="3"/>
  <c r="B80" i="3"/>
  <c r="A80" i="3"/>
  <c r="J79" i="3"/>
  <c r="I79" i="3"/>
  <c r="H79" i="3"/>
  <c r="G79" i="3"/>
  <c r="F79" i="3"/>
  <c r="E79" i="3"/>
  <c r="D79" i="3"/>
  <c r="C79" i="3"/>
  <c r="B79" i="3"/>
  <c r="A79" i="3"/>
  <c r="J78" i="3"/>
  <c r="I78" i="3"/>
  <c r="H78" i="3"/>
  <c r="G78" i="3"/>
  <c r="F78" i="3"/>
  <c r="E78" i="3"/>
  <c r="D78" i="3"/>
  <c r="C78" i="3"/>
  <c r="B78" i="3"/>
  <c r="A78" i="3"/>
  <c r="J77" i="3"/>
  <c r="I77" i="3"/>
  <c r="H77" i="3"/>
  <c r="G77" i="3"/>
  <c r="F77" i="3"/>
  <c r="E77" i="3"/>
  <c r="D77" i="3"/>
  <c r="C77" i="3"/>
  <c r="B77" i="3"/>
  <c r="A77" i="3"/>
  <c r="J76" i="3"/>
  <c r="I76" i="3"/>
  <c r="H76" i="3"/>
  <c r="G76" i="3"/>
  <c r="F76" i="3"/>
  <c r="E76" i="3"/>
  <c r="D76" i="3"/>
  <c r="C76" i="3"/>
  <c r="B76" i="3"/>
  <c r="A76" i="3"/>
  <c r="J75" i="3"/>
  <c r="I75" i="3"/>
  <c r="H75" i="3"/>
  <c r="G75" i="3"/>
  <c r="F75" i="3"/>
  <c r="E75" i="3"/>
  <c r="D75" i="3"/>
  <c r="C75" i="3"/>
  <c r="B75" i="3"/>
  <c r="A75" i="3"/>
  <c r="J74" i="3"/>
  <c r="I74" i="3"/>
  <c r="H74" i="3"/>
  <c r="G74" i="3"/>
  <c r="F74" i="3"/>
  <c r="E74" i="3"/>
  <c r="D74" i="3"/>
  <c r="C74" i="3"/>
  <c r="B74" i="3"/>
  <c r="A74" i="3"/>
  <c r="J73" i="3"/>
  <c r="I73" i="3"/>
  <c r="H73" i="3"/>
  <c r="G73" i="3"/>
  <c r="F73" i="3"/>
  <c r="E73" i="3"/>
  <c r="D73" i="3"/>
  <c r="C73" i="3"/>
  <c r="B73" i="3"/>
  <c r="A73" i="3"/>
  <c r="J72" i="3"/>
  <c r="I72" i="3"/>
  <c r="H72" i="3"/>
  <c r="G72" i="3"/>
  <c r="F72" i="3"/>
  <c r="E72" i="3"/>
  <c r="D72" i="3"/>
  <c r="C72" i="3"/>
  <c r="B72" i="3"/>
  <c r="A72" i="3"/>
  <c r="J71" i="3"/>
  <c r="I71" i="3"/>
  <c r="H71" i="3"/>
  <c r="G71" i="3"/>
  <c r="F71" i="3"/>
  <c r="E71" i="3"/>
  <c r="D71" i="3"/>
  <c r="C71" i="3"/>
  <c r="B71" i="3"/>
  <c r="A71" i="3"/>
  <c r="J70" i="3"/>
  <c r="I70" i="3"/>
  <c r="H70" i="3"/>
  <c r="G70" i="3"/>
  <c r="F70" i="3"/>
  <c r="E70" i="3"/>
  <c r="D70" i="3"/>
  <c r="C70" i="3"/>
  <c r="B70" i="3"/>
  <c r="A70" i="3"/>
  <c r="J69" i="3"/>
  <c r="I69" i="3"/>
  <c r="H69" i="3"/>
  <c r="G69" i="3"/>
  <c r="F69" i="3"/>
  <c r="E69" i="3"/>
  <c r="D69" i="3"/>
  <c r="C69" i="3"/>
  <c r="B69" i="3"/>
  <c r="A69" i="3"/>
  <c r="J68" i="3"/>
  <c r="I68" i="3"/>
  <c r="H68" i="3"/>
  <c r="G68" i="3"/>
  <c r="F68" i="3"/>
  <c r="E68" i="3"/>
  <c r="D68" i="3"/>
  <c r="C68" i="3"/>
  <c r="B68" i="3"/>
  <c r="A68" i="3"/>
  <c r="J67" i="3"/>
  <c r="I67" i="3"/>
  <c r="H67" i="3"/>
  <c r="G67" i="3"/>
  <c r="F67" i="3"/>
  <c r="E67" i="3"/>
  <c r="D67" i="3"/>
  <c r="C67" i="3"/>
  <c r="B67" i="3"/>
  <c r="A67" i="3"/>
  <c r="J66" i="3"/>
  <c r="I66" i="3"/>
  <c r="H66" i="3"/>
  <c r="G66" i="3"/>
  <c r="F66" i="3"/>
  <c r="E66" i="3"/>
  <c r="D66" i="3"/>
  <c r="C66" i="3"/>
  <c r="B66" i="3"/>
  <c r="A66" i="3"/>
  <c r="J65" i="3"/>
  <c r="I65" i="3"/>
  <c r="H65" i="3"/>
  <c r="G65" i="3"/>
  <c r="F65" i="3"/>
  <c r="E65" i="3"/>
  <c r="D65" i="3"/>
  <c r="C65" i="3"/>
  <c r="B65" i="3"/>
  <c r="A65" i="3"/>
  <c r="J64" i="3"/>
  <c r="I64" i="3"/>
  <c r="H64" i="3"/>
  <c r="G64" i="3"/>
  <c r="F64" i="3"/>
  <c r="E64" i="3"/>
  <c r="D64" i="3"/>
  <c r="C64" i="3"/>
  <c r="B64" i="3"/>
  <c r="A64" i="3"/>
  <c r="J63" i="3"/>
  <c r="I63" i="3"/>
  <c r="H63" i="3"/>
  <c r="G63" i="3"/>
  <c r="F63" i="3"/>
  <c r="E63" i="3"/>
  <c r="D63" i="3"/>
  <c r="C63" i="3"/>
  <c r="B63" i="3"/>
  <c r="A63" i="3"/>
  <c r="J62" i="3"/>
  <c r="I62" i="3"/>
  <c r="H62" i="3"/>
  <c r="G62" i="3"/>
  <c r="F62" i="3"/>
  <c r="E62" i="3"/>
  <c r="D62" i="3"/>
  <c r="C62" i="3"/>
  <c r="B62" i="3"/>
  <c r="A62" i="3"/>
  <c r="J61" i="3"/>
  <c r="I61" i="3"/>
  <c r="H61" i="3"/>
  <c r="G61" i="3"/>
  <c r="F61" i="3"/>
  <c r="E61" i="3"/>
  <c r="D61" i="3"/>
  <c r="C61" i="3"/>
  <c r="B61" i="3"/>
  <c r="A61" i="3"/>
  <c r="J60" i="3"/>
  <c r="I60" i="3"/>
  <c r="H60" i="3"/>
  <c r="G60" i="3"/>
  <c r="F60" i="3"/>
  <c r="E60" i="3"/>
  <c r="D60" i="3"/>
  <c r="C60" i="3"/>
  <c r="B60" i="3"/>
  <c r="A60" i="3"/>
  <c r="J59" i="3"/>
  <c r="I59" i="3"/>
  <c r="H59" i="3"/>
  <c r="G59" i="3"/>
  <c r="F59" i="3"/>
  <c r="E59" i="3"/>
  <c r="D59" i="3"/>
  <c r="C59" i="3"/>
  <c r="B59" i="3"/>
  <c r="A59" i="3"/>
  <c r="J58" i="3"/>
  <c r="I58" i="3"/>
  <c r="H58" i="3"/>
  <c r="G58" i="3"/>
  <c r="F58" i="3"/>
  <c r="E58" i="3"/>
  <c r="D58" i="3"/>
  <c r="C58" i="3"/>
  <c r="B58" i="3"/>
  <c r="A58" i="3"/>
  <c r="J57" i="3"/>
  <c r="I57" i="3"/>
  <c r="H57" i="3"/>
  <c r="G57" i="3"/>
  <c r="F57" i="3"/>
  <c r="E57" i="3"/>
  <c r="D57" i="3"/>
  <c r="C57" i="3"/>
  <c r="B57" i="3"/>
  <c r="A57" i="3"/>
  <c r="J56" i="3"/>
  <c r="I56" i="3"/>
  <c r="H56" i="3"/>
  <c r="G56" i="3"/>
  <c r="F56" i="3"/>
  <c r="E56" i="3"/>
  <c r="D56" i="3"/>
  <c r="C56" i="3"/>
  <c r="B56" i="3"/>
  <c r="A56" i="3"/>
  <c r="J55" i="3"/>
  <c r="I55" i="3"/>
  <c r="H55" i="3"/>
  <c r="G55" i="3"/>
  <c r="F55" i="3"/>
  <c r="E55" i="3"/>
  <c r="D55" i="3"/>
  <c r="C55" i="3"/>
  <c r="B55" i="3"/>
  <c r="A55" i="3"/>
  <c r="J54" i="3"/>
  <c r="I54" i="3"/>
  <c r="H54" i="3"/>
  <c r="G54" i="3"/>
  <c r="F54" i="3"/>
  <c r="E54" i="3"/>
  <c r="D54" i="3"/>
  <c r="C54" i="3"/>
  <c r="B54" i="3"/>
  <c r="A54" i="3"/>
  <c r="J53" i="3"/>
  <c r="I53" i="3"/>
  <c r="H53" i="3"/>
  <c r="G53" i="3"/>
  <c r="F53" i="3"/>
  <c r="E53" i="3"/>
  <c r="D53" i="3"/>
  <c r="C53" i="3"/>
  <c r="B53" i="3"/>
  <c r="A53" i="3"/>
  <c r="J52" i="3"/>
  <c r="I52" i="3"/>
  <c r="H52" i="3"/>
  <c r="G52" i="3"/>
  <c r="F52" i="3"/>
  <c r="E52" i="3"/>
  <c r="D52" i="3"/>
  <c r="C52" i="3"/>
  <c r="B52" i="3"/>
  <c r="A52" i="3"/>
  <c r="J51" i="3"/>
  <c r="I51" i="3"/>
  <c r="H51" i="3"/>
  <c r="G51" i="3"/>
  <c r="F51" i="3"/>
  <c r="E51" i="3"/>
  <c r="D51" i="3"/>
  <c r="C51" i="3"/>
  <c r="B51" i="3"/>
  <c r="A51" i="3"/>
  <c r="J50" i="3"/>
  <c r="I50" i="3"/>
  <c r="H50" i="3"/>
  <c r="G50" i="3"/>
  <c r="F50" i="3"/>
  <c r="E50" i="3"/>
  <c r="D50" i="3"/>
  <c r="C50" i="3"/>
  <c r="B50" i="3"/>
  <c r="A50" i="3"/>
  <c r="J49" i="3"/>
  <c r="I49" i="3"/>
  <c r="H49" i="3"/>
  <c r="G49" i="3"/>
  <c r="F49" i="3"/>
  <c r="E49" i="3"/>
  <c r="D49" i="3"/>
  <c r="C49" i="3"/>
  <c r="B49" i="3"/>
  <c r="A49" i="3"/>
  <c r="J48" i="3"/>
  <c r="I48" i="3"/>
  <c r="H48" i="3"/>
  <c r="G48" i="3"/>
  <c r="F48" i="3"/>
  <c r="E48" i="3"/>
  <c r="D48" i="3"/>
  <c r="C48" i="3"/>
  <c r="B48" i="3"/>
  <c r="A48" i="3"/>
  <c r="J47" i="3"/>
  <c r="I47" i="3"/>
  <c r="H47" i="3"/>
  <c r="G47" i="3"/>
  <c r="F47" i="3"/>
  <c r="E47" i="3"/>
  <c r="D47" i="3"/>
  <c r="C47" i="3"/>
  <c r="B47" i="3"/>
  <c r="A47" i="3"/>
  <c r="J46" i="3"/>
  <c r="I46" i="3"/>
  <c r="H46" i="3"/>
  <c r="G46" i="3"/>
  <c r="F46" i="3"/>
  <c r="E46" i="3"/>
  <c r="D46" i="3"/>
  <c r="C46" i="3"/>
  <c r="B46" i="3"/>
  <c r="A46" i="3"/>
  <c r="J45" i="3"/>
  <c r="I45" i="3"/>
  <c r="H45" i="3"/>
  <c r="G45" i="3"/>
  <c r="F45" i="3"/>
  <c r="E45" i="3"/>
  <c r="D45" i="3"/>
  <c r="C45" i="3"/>
  <c r="B45" i="3"/>
  <c r="A45" i="3"/>
  <c r="J44" i="3"/>
  <c r="I44" i="3"/>
  <c r="H44" i="3"/>
  <c r="G44" i="3"/>
  <c r="F44" i="3"/>
  <c r="E44" i="3"/>
  <c r="D44" i="3"/>
  <c r="C44" i="3"/>
  <c r="B44" i="3"/>
  <c r="A44" i="3"/>
  <c r="J43" i="3"/>
  <c r="I43" i="3"/>
  <c r="H43" i="3"/>
  <c r="G43" i="3"/>
  <c r="F43" i="3"/>
  <c r="E43" i="3"/>
  <c r="D43" i="3"/>
  <c r="C43" i="3"/>
  <c r="B43" i="3"/>
  <c r="A43" i="3"/>
  <c r="J42" i="3"/>
  <c r="I42" i="3"/>
  <c r="H42" i="3"/>
  <c r="G42" i="3"/>
  <c r="F42" i="3"/>
  <c r="E42" i="3"/>
  <c r="D42" i="3"/>
  <c r="C42" i="3"/>
  <c r="B42" i="3"/>
  <c r="A42" i="3"/>
  <c r="J41" i="3"/>
  <c r="I41" i="3"/>
  <c r="H41" i="3"/>
  <c r="G41" i="3"/>
  <c r="F41" i="3"/>
  <c r="E41" i="3"/>
  <c r="D41" i="3"/>
  <c r="C41" i="3"/>
  <c r="B41" i="3"/>
  <c r="A41" i="3"/>
  <c r="J40" i="3"/>
  <c r="I40" i="3"/>
  <c r="H40" i="3"/>
  <c r="G40" i="3"/>
  <c r="F40" i="3"/>
  <c r="E40" i="3"/>
  <c r="D40" i="3"/>
  <c r="C40" i="3"/>
  <c r="B40" i="3"/>
  <c r="A40" i="3"/>
  <c r="J39" i="3"/>
  <c r="I39" i="3"/>
  <c r="H39" i="3"/>
  <c r="G39" i="3"/>
  <c r="F39" i="3"/>
  <c r="E39" i="3"/>
  <c r="D39" i="3"/>
  <c r="C39" i="3"/>
  <c r="B39" i="3"/>
  <c r="A39" i="3"/>
  <c r="J38" i="3"/>
  <c r="I38" i="3"/>
  <c r="H38" i="3"/>
  <c r="G38" i="3"/>
  <c r="F38" i="3"/>
  <c r="E38" i="3"/>
  <c r="D38" i="3"/>
  <c r="C38" i="3"/>
  <c r="B38" i="3"/>
  <c r="A38" i="3"/>
  <c r="J37" i="3"/>
  <c r="I37" i="3"/>
  <c r="H37" i="3"/>
  <c r="G37" i="3"/>
  <c r="F37" i="3"/>
  <c r="E37" i="3"/>
  <c r="D37" i="3"/>
  <c r="C37" i="3"/>
  <c r="B37" i="3"/>
  <c r="A37" i="3"/>
  <c r="J36" i="3"/>
  <c r="I36" i="3"/>
  <c r="H36" i="3"/>
  <c r="G36" i="3"/>
  <c r="F36" i="3"/>
  <c r="E36" i="3"/>
  <c r="D36" i="3"/>
  <c r="C36" i="3"/>
  <c r="B36" i="3"/>
  <c r="A36" i="3"/>
  <c r="J35" i="3"/>
  <c r="I35" i="3"/>
  <c r="H35" i="3"/>
  <c r="G35" i="3"/>
  <c r="F35" i="3"/>
  <c r="E35" i="3"/>
  <c r="D35" i="3"/>
  <c r="C35" i="3"/>
  <c r="B35" i="3"/>
  <c r="A35" i="3"/>
  <c r="J34" i="3"/>
  <c r="I34" i="3"/>
  <c r="H34" i="3"/>
  <c r="G34" i="3"/>
  <c r="F34" i="3"/>
  <c r="E34" i="3"/>
  <c r="D34" i="3"/>
  <c r="C34" i="3"/>
  <c r="B34" i="3"/>
  <c r="A34" i="3"/>
  <c r="J33" i="3"/>
  <c r="I33" i="3"/>
  <c r="H33" i="3"/>
  <c r="G33" i="3"/>
  <c r="F33" i="3"/>
  <c r="E33" i="3"/>
  <c r="D33" i="3"/>
  <c r="C33" i="3"/>
  <c r="B33" i="3"/>
  <c r="A33" i="3"/>
  <c r="J32" i="3"/>
  <c r="I32" i="3"/>
  <c r="H32" i="3"/>
  <c r="G32" i="3"/>
  <c r="F32" i="3"/>
  <c r="E32" i="3"/>
  <c r="D32" i="3"/>
  <c r="C32" i="3"/>
  <c r="B32" i="3"/>
  <c r="A32" i="3"/>
  <c r="J31" i="3"/>
  <c r="I31" i="3"/>
  <c r="H31" i="3"/>
  <c r="G31" i="3"/>
  <c r="F31" i="3"/>
  <c r="E31" i="3"/>
  <c r="D31" i="3"/>
  <c r="C31" i="3"/>
  <c r="B31" i="3"/>
  <c r="A31" i="3"/>
  <c r="J30" i="3"/>
  <c r="I30" i="3"/>
  <c r="H30" i="3"/>
  <c r="G30" i="3"/>
  <c r="F30" i="3"/>
  <c r="E30" i="3"/>
  <c r="D30" i="3"/>
  <c r="C30" i="3"/>
  <c r="B30" i="3"/>
  <c r="A30" i="3"/>
  <c r="J29" i="3"/>
  <c r="I29" i="3"/>
  <c r="H29" i="3"/>
  <c r="G29" i="3"/>
  <c r="F29" i="3"/>
  <c r="E29" i="3"/>
  <c r="D29" i="3"/>
  <c r="C29" i="3"/>
  <c r="B29" i="3"/>
  <c r="A29" i="3"/>
  <c r="J28" i="3"/>
  <c r="I28" i="3"/>
  <c r="H28" i="3"/>
  <c r="G28" i="3"/>
  <c r="F28" i="3"/>
  <c r="E28" i="3"/>
  <c r="D28" i="3"/>
  <c r="C28" i="3"/>
  <c r="B28" i="3"/>
  <c r="A28" i="3"/>
  <c r="J27" i="3"/>
  <c r="I27" i="3"/>
  <c r="H27" i="3"/>
  <c r="G27" i="3"/>
  <c r="F27" i="3"/>
  <c r="E27" i="3"/>
  <c r="D27" i="3"/>
  <c r="C27" i="3"/>
  <c r="B27" i="3"/>
  <c r="A27" i="3"/>
  <c r="J26" i="3"/>
  <c r="I26" i="3"/>
  <c r="H26" i="3"/>
  <c r="G26" i="3"/>
  <c r="F26" i="3"/>
  <c r="E26" i="3"/>
  <c r="D26" i="3"/>
  <c r="C26" i="3"/>
  <c r="B26" i="3"/>
  <c r="A26" i="3"/>
  <c r="J25" i="3"/>
  <c r="I25" i="3"/>
  <c r="H25" i="3"/>
  <c r="G25" i="3"/>
  <c r="F25" i="3"/>
  <c r="E25" i="3"/>
  <c r="D25" i="3"/>
  <c r="C25" i="3"/>
  <c r="B25" i="3"/>
  <c r="A25" i="3"/>
  <c r="J24" i="3"/>
  <c r="I24" i="3"/>
  <c r="H24" i="3"/>
  <c r="G24" i="3"/>
  <c r="F24" i="3"/>
  <c r="E24" i="3"/>
  <c r="D24" i="3"/>
  <c r="C24" i="3"/>
  <c r="B24" i="3"/>
  <c r="A24" i="3"/>
  <c r="J23" i="3"/>
  <c r="I23" i="3"/>
  <c r="H23" i="3"/>
  <c r="G23" i="3"/>
  <c r="F23" i="3"/>
  <c r="E23" i="3"/>
  <c r="D23" i="3"/>
  <c r="C23" i="3"/>
  <c r="B23" i="3"/>
  <c r="A23" i="3"/>
  <c r="J22" i="3"/>
  <c r="I22" i="3"/>
  <c r="H22" i="3"/>
  <c r="G22" i="3"/>
  <c r="F22" i="3"/>
  <c r="E22" i="3"/>
  <c r="D22" i="3"/>
  <c r="C22" i="3"/>
  <c r="B22" i="3"/>
  <c r="A22" i="3"/>
  <c r="J21" i="3"/>
  <c r="I21" i="3"/>
  <c r="H21" i="3"/>
  <c r="G21" i="3"/>
  <c r="F21" i="3"/>
  <c r="E21" i="3"/>
  <c r="D21" i="3"/>
  <c r="C21" i="3"/>
  <c r="B21" i="3"/>
  <c r="A21" i="3"/>
  <c r="J20" i="3"/>
  <c r="I20" i="3"/>
  <c r="H20" i="3"/>
  <c r="G20" i="3"/>
  <c r="F20" i="3"/>
  <c r="E20" i="3"/>
  <c r="D20" i="3"/>
  <c r="C20" i="3"/>
  <c r="B20" i="3"/>
  <c r="A20" i="3"/>
  <c r="J19" i="3"/>
  <c r="I19" i="3"/>
  <c r="H19" i="3"/>
  <c r="G19" i="3"/>
  <c r="F19" i="3"/>
  <c r="E19" i="3"/>
  <c r="D19" i="3"/>
  <c r="C19" i="3"/>
  <c r="B19" i="3"/>
  <c r="A19" i="3"/>
  <c r="J18" i="3"/>
  <c r="I18" i="3"/>
  <c r="H18" i="3"/>
  <c r="G18" i="3"/>
  <c r="F18" i="3"/>
  <c r="E18" i="3"/>
  <c r="D18" i="3"/>
  <c r="C18" i="3"/>
  <c r="B18" i="3"/>
  <c r="A18" i="3"/>
  <c r="J17" i="3"/>
  <c r="I17" i="3"/>
  <c r="H17" i="3"/>
  <c r="G17" i="3"/>
  <c r="F17" i="3"/>
  <c r="E17" i="3"/>
  <c r="D17" i="3"/>
  <c r="C17" i="3"/>
  <c r="B17" i="3"/>
  <c r="A17" i="3"/>
  <c r="J16" i="3"/>
  <c r="I16" i="3"/>
  <c r="H16" i="3"/>
  <c r="G16" i="3"/>
  <c r="F16" i="3"/>
  <c r="E16" i="3"/>
  <c r="D16" i="3"/>
  <c r="C16" i="3"/>
  <c r="B16" i="3"/>
  <c r="A16" i="3"/>
  <c r="J15" i="3"/>
  <c r="I15" i="3"/>
  <c r="H15" i="3"/>
  <c r="G15" i="3"/>
  <c r="F15" i="3"/>
  <c r="E15" i="3"/>
  <c r="D15" i="3"/>
  <c r="C15" i="3"/>
  <c r="B15" i="3"/>
  <c r="A15" i="3"/>
  <c r="J14" i="3"/>
  <c r="I14" i="3"/>
  <c r="H14" i="3"/>
  <c r="G14" i="3"/>
  <c r="F14" i="3"/>
  <c r="E14" i="3"/>
  <c r="D14" i="3"/>
  <c r="C14" i="3"/>
  <c r="B14" i="3"/>
  <c r="A14" i="3"/>
  <c r="J13" i="3"/>
  <c r="I13" i="3"/>
  <c r="H13" i="3"/>
  <c r="G13" i="3"/>
  <c r="F13" i="3"/>
  <c r="E13" i="3"/>
  <c r="D13" i="3"/>
  <c r="C13" i="3"/>
  <c r="B13" i="3"/>
  <c r="A13" i="3"/>
  <c r="J12" i="3"/>
  <c r="I12" i="3"/>
  <c r="H12" i="3"/>
  <c r="G12" i="3"/>
  <c r="F12" i="3"/>
  <c r="E12" i="3"/>
  <c r="D12" i="3"/>
  <c r="C12" i="3"/>
  <c r="B12" i="3"/>
  <c r="A12" i="3"/>
  <c r="I11" i="3"/>
  <c r="H11" i="3"/>
  <c r="D11" i="3"/>
  <c r="B11" i="3"/>
  <c r="A11" i="3"/>
  <c r="I10" i="3"/>
  <c r="H10" i="3"/>
  <c r="D10" i="3"/>
  <c r="B10" i="3"/>
  <c r="A10" i="3"/>
  <c r="I9" i="3"/>
  <c r="H9" i="3"/>
  <c r="D9" i="3"/>
  <c r="B9" i="3"/>
  <c r="A9" i="3"/>
  <c r="I8" i="3"/>
  <c r="H8" i="3"/>
  <c r="D8" i="3"/>
  <c r="B8" i="3"/>
  <c r="A8" i="3"/>
  <c r="Q107" i="2"/>
  <c r="O107" i="2"/>
  <c r="M107" i="2"/>
  <c r="N107" i="2" s="1"/>
  <c r="Q106" i="2"/>
  <c r="O106" i="2"/>
  <c r="N106" i="2"/>
  <c r="M106" i="2"/>
  <c r="P106" i="2" s="1"/>
  <c r="Q105" i="2"/>
  <c r="O105" i="2"/>
  <c r="M105" i="2"/>
  <c r="P105" i="2" s="1"/>
  <c r="Q104" i="2"/>
  <c r="P104" i="2"/>
  <c r="O104" i="2"/>
  <c r="N104" i="2"/>
  <c r="M104" i="2"/>
  <c r="O103" i="2"/>
  <c r="M103" i="2"/>
  <c r="Q103" i="2" s="1"/>
  <c r="O102" i="2"/>
  <c r="M102" i="2"/>
  <c r="P102" i="2" s="1"/>
  <c r="O101" i="2"/>
  <c r="M101" i="2"/>
  <c r="Q101" i="2" s="1"/>
  <c r="O100" i="2"/>
  <c r="M100" i="2"/>
  <c r="Q100" i="2" s="1"/>
  <c r="O99" i="2"/>
  <c r="M99" i="2"/>
  <c r="Q98" i="2"/>
  <c r="O98" i="2"/>
  <c r="N98" i="2"/>
  <c r="M98" i="2"/>
  <c r="P98" i="2" s="1"/>
  <c r="O97" i="2"/>
  <c r="M97" i="2"/>
  <c r="Q96" i="2"/>
  <c r="P96" i="2"/>
  <c r="O96" i="2"/>
  <c r="N96" i="2"/>
  <c r="M96" i="2"/>
  <c r="O95" i="2"/>
  <c r="M95" i="2"/>
  <c r="Q95" i="2" s="1"/>
  <c r="O94" i="2"/>
  <c r="M94" i="2"/>
  <c r="P94" i="2" s="1"/>
  <c r="P93" i="2"/>
  <c r="O93" i="2"/>
  <c r="M93" i="2"/>
  <c r="Q93" i="2" s="1"/>
  <c r="O92" i="2"/>
  <c r="M92" i="2"/>
  <c r="Q92" i="2" s="1"/>
  <c r="P91" i="2"/>
  <c r="O91" i="2"/>
  <c r="M91" i="2"/>
  <c r="Q91" i="2" s="1"/>
  <c r="O90" i="2"/>
  <c r="M90" i="2"/>
  <c r="O89" i="2"/>
  <c r="N89" i="2"/>
  <c r="M89" i="2"/>
  <c r="P89" i="2" s="1"/>
  <c r="O88" i="2"/>
  <c r="M88" i="2"/>
  <c r="O87" i="2"/>
  <c r="M87" i="2"/>
  <c r="N87" i="2" s="1"/>
  <c r="O86" i="2"/>
  <c r="M86" i="2"/>
  <c r="P86" i="2" s="1"/>
  <c r="O85" i="2"/>
  <c r="M85" i="2"/>
  <c r="O84" i="2"/>
  <c r="M84" i="2"/>
  <c r="Q84" i="2" s="1"/>
  <c r="Q83" i="2"/>
  <c r="P83" i="2"/>
  <c r="O83" i="2"/>
  <c r="M83" i="2"/>
  <c r="N83" i="2" s="1"/>
  <c r="O82" i="2"/>
  <c r="M82" i="2"/>
  <c r="P82" i="2" s="1"/>
  <c r="Q81" i="2"/>
  <c r="O81" i="2"/>
  <c r="M81" i="2"/>
  <c r="P81" i="2" s="1"/>
  <c r="Q80" i="2"/>
  <c r="O80" i="2"/>
  <c r="M80" i="2"/>
  <c r="P80" i="2" s="1"/>
  <c r="O79" i="2"/>
  <c r="M79" i="2"/>
  <c r="Q79" i="2" s="1"/>
  <c r="O78" i="2"/>
  <c r="M78" i="2"/>
  <c r="P78" i="2" s="1"/>
  <c r="O77" i="2"/>
  <c r="M77" i="2"/>
  <c r="Q77" i="2" s="1"/>
  <c r="O76" i="2"/>
  <c r="M76" i="2"/>
  <c r="Q76" i="2" s="1"/>
  <c r="O75" i="2"/>
  <c r="M75" i="2"/>
  <c r="Q74" i="2"/>
  <c r="O74" i="2"/>
  <c r="N74" i="2"/>
  <c r="M74" i="2"/>
  <c r="P74" i="2" s="1"/>
  <c r="O73" i="2"/>
  <c r="M73" i="2"/>
  <c r="Q72" i="2"/>
  <c r="P72" i="2"/>
  <c r="O72" i="2"/>
  <c r="M72" i="2"/>
  <c r="N72" i="2" s="1"/>
  <c r="O71" i="2"/>
  <c r="M71" i="2"/>
  <c r="N71" i="2" s="1"/>
  <c r="O70" i="2"/>
  <c r="M70" i="2"/>
  <c r="P70" i="2" s="1"/>
  <c r="P69" i="2"/>
  <c r="O69" i="2"/>
  <c r="M69" i="2"/>
  <c r="Q69" i="2" s="1"/>
  <c r="O68" i="2"/>
  <c r="M68" i="2"/>
  <c r="Q68" i="2" s="1"/>
  <c r="Q67" i="2"/>
  <c r="P67" i="2"/>
  <c r="O67" i="2"/>
  <c r="N67" i="2"/>
  <c r="M67" i="2"/>
  <c r="O66" i="2"/>
  <c r="M66" i="2"/>
  <c r="Q65" i="2"/>
  <c r="O65" i="2"/>
  <c r="N65" i="2"/>
  <c r="M65" i="2"/>
  <c r="P65" i="2" s="1"/>
  <c r="O64" i="2"/>
  <c r="M64" i="2"/>
  <c r="O63" i="2"/>
  <c r="M63" i="2"/>
  <c r="Q63" i="2" s="1"/>
  <c r="O62" i="2"/>
  <c r="M62" i="2"/>
  <c r="P62" i="2" s="1"/>
  <c r="P61" i="2"/>
  <c r="O61" i="2"/>
  <c r="M61" i="2"/>
  <c r="Q61" i="2" s="1"/>
  <c r="O60" i="2"/>
  <c r="M60" i="2"/>
  <c r="Q60" i="2" s="1"/>
  <c r="Q59" i="2"/>
  <c r="O59" i="2"/>
  <c r="M59" i="2"/>
  <c r="P59" i="2" s="1"/>
  <c r="O58" i="2"/>
  <c r="M58" i="2"/>
  <c r="P58" i="2" s="1"/>
  <c r="O57" i="2"/>
  <c r="M57" i="2"/>
  <c r="Q56" i="2"/>
  <c r="P56" i="2"/>
  <c r="O56" i="2"/>
  <c r="N56" i="2"/>
  <c r="M56" i="2"/>
  <c r="O55" i="2"/>
  <c r="M55" i="2"/>
  <c r="N55" i="2" s="1"/>
  <c r="O54" i="2"/>
  <c r="M54" i="2"/>
  <c r="P54" i="2" s="1"/>
  <c r="O53" i="2"/>
  <c r="M53" i="2"/>
  <c r="Q53" i="2" s="1"/>
  <c r="O52" i="2"/>
  <c r="M52" i="2"/>
  <c r="Q52" i="2" s="1"/>
  <c r="P51" i="2"/>
  <c r="O51" i="2"/>
  <c r="M51" i="2"/>
  <c r="Q51" i="2" s="1"/>
  <c r="O50" i="2"/>
  <c r="M50" i="2"/>
  <c r="O49" i="2"/>
  <c r="N49" i="2"/>
  <c r="M49" i="2"/>
  <c r="P49" i="2" s="1"/>
  <c r="O48" i="2"/>
  <c r="M48" i="2"/>
  <c r="P48" i="2" s="1"/>
  <c r="O47" i="2"/>
  <c r="M47" i="2"/>
  <c r="Q47" i="2" s="1"/>
  <c r="O46" i="2"/>
  <c r="M46" i="2"/>
  <c r="P46" i="2" s="1"/>
  <c r="O45" i="2"/>
  <c r="M45" i="2"/>
  <c r="O44" i="2"/>
  <c r="M44" i="2"/>
  <c r="Q44" i="2" s="1"/>
  <c r="Q43" i="2"/>
  <c r="P43" i="2"/>
  <c r="O43" i="2"/>
  <c r="N43" i="2"/>
  <c r="M43" i="2"/>
  <c r="Q42" i="2"/>
  <c r="O42" i="2"/>
  <c r="N42" i="2"/>
  <c r="M42" i="2"/>
  <c r="P42" i="2" s="1"/>
  <c r="Q41" i="2"/>
  <c r="O41" i="2"/>
  <c r="N41" i="2"/>
  <c r="M41" i="2"/>
  <c r="P41" i="2" s="1"/>
  <c r="Q40" i="2"/>
  <c r="P40" i="2"/>
  <c r="O40" i="2"/>
  <c r="M40" i="2"/>
  <c r="N40" i="2" s="1"/>
  <c r="O39" i="2"/>
  <c r="M39" i="2"/>
  <c r="N39" i="2" s="1"/>
  <c r="O38" i="2"/>
  <c r="M38" i="2"/>
  <c r="P38" i="2" s="1"/>
  <c r="P37" i="2"/>
  <c r="O37" i="2"/>
  <c r="M37" i="2"/>
  <c r="Q37" i="2" s="1"/>
  <c r="O36" i="2"/>
  <c r="M36" i="2"/>
  <c r="Q36" i="2" s="1"/>
  <c r="O35" i="2"/>
  <c r="M35" i="2"/>
  <c r="Q34" i="2"/>
  <c r="O34" i="2"/>
  <c r="N34" i="2"/>
  <c r="M34" i="2"/>
  <c r="P34" i="2" s="1"/>
  <c r="O33" i="2"/>
  <c r="M33" i="2"/>
  <c r="Q32" i="2"/>
  <c r="P32" i="2"/>
  <c r="O32" i="2"/>
  <c r="N32" i="2"/>
  <c r="M32" i="2"/>
  <c r="O31" i="2"/>
  <c r="M31" i="2"/>
  <c r="Q31" i="2" s="1"/>
  <c r="O30" i="2"/>
  <c r="M30" i="2"/>
  <c r="P30" i="2" s="1"/>
  <c r="P29" i="2"/>
  <c r="O29" i="2"/>
  <c r="M29" i="2"/>
  <c r="Q29" i="2" s="1"/>
  <c r="O28" i="2"/>
  <c r="M28" i="2"/>
  <c r="Q28" i="2" s="1"/>
  <c r="O27" i="2"/>
  <c r="M27" i="2"/>
  <c r="Q27" i="2" s="1"/>
  <c r="O26" i="2"/>
  <c r="M26" i="2"/>
  <c r="O25" i="2"/>
  <c r="M25" i="2"/>
  <c r="P25" i="2" s="1"/>
  <c r="O24" i="2"/>
  <c r="M24" i="2"/>
  <c r="O23" i="2"/>
  <c r="M23" i="2"/>
  <c r="N23" i="2" s="1"/>
  <c r="O22" i="2"/>
  <c r="M22" i="2"/>
  <c r="P22" i="2" s="1"/>
  <c r="O21" i="2"/>
  <c r="M21" i="2"/>
  <c r="O20" i="2"/>
  <c r="M20" i="2"/>
  <c r="Q20" i="2" s="1"/>
  <c r="Q19" i="2"/>
  <c r="O19" i="2"/>
  <c r="M19" i="2"/>
  <c r="N19" i="2" s="1"/>
  <c r="Q18" i="2"/>
  <c r="O18" i="2"/>
  <c r="M18" i="2"/>
  <c r="P18" i="2" s="1"/>
  <c r="Q17" i="2"/>
  <c r="O17" i="2"/>
  <c r="M17" i="2"/>
  <c r="Q16" i="2"/>
  <c r="P16" i="2"/>
  <c r="O16" i="2"/>
  <c r="M16" i="2"/>
  <c r="N16" i="2" s="1"/>
  <c r="O15" i="2"/>
  <c r="M15" i="2"/>
  <c r="Q15" i="2" s="1"/>
  <c r="O14" i="2"/>
  <c r="M14" i="2"/>
  <c r="P14" i="2" s="1"/>
  <c r="P13" i="2"/>
  <c r="O13" i="2"/>
  <c r="M13" i="2"/>
  <c r="Q13" i="2" s="1"/>
  <c r="O12" i="2"/>
  <c r="M12" i="2"/>
  <c r="Q12" i="2" s="1"/>
  <c r="O11" i="2"/>
  <c r="E11" i="3" s="1"/>
  <c r="M11" i="2"/>
  <c r="B21" i="1" s="1"/>
  <c r="O10" i="2"/>
  <c r="E10" i="3" s="1"/>
  <c r="M10" i="2"/>
  <c r="O9" i="2"/>
  <c r="E9" i="3" s="1"/>
  <c r="M9" i="2"/>
  <c r="O8" i="2"/>
  <c r="E8" i="3" s="1"/>
  <c r="M8" i="2"/>
  <c r="B27" i="1"/>
  <c r="B26" i="1"/>
  <c r="B24" i="1"/>
  <c r="B23" i="1"/>
  <c r="E22" i="1"/>
  <c r="B22" i="1"/>
  <c r="E21" i="1"/>
  <c r="E20" i="1"/>
  <c r="E19" i="1"/>
  <c r="J14" i="1"/>
  <c r="A6" i="1"/>
  <c r="P10" i="2" l="1"/>
  <c r="J10" i="3" s="1"/>
  <c r="B20" i="1"/>
  <c r="P9" i="2"/>
  <c r="F9" i="3" s="1"/>
  <c r="B25" i="1"/>
  <c r="B19" i="1"/>
  <c r="C8" i="3"/>
  <c r="J9" i="3"/>
  <c r="Q21" i="2"/>
  <c r="P21" i="2"/>
  <c r="P50" i="2"/>
  <c r="N50" i="2"/>
  <c r="P90" i="2"/>
  <c r="Q90" i="2"/>
  <c r="N90" i="2"/>
  <c r="J82" i="4"/>
  <c r="D82" i="4"/>
  <c r="E82" i="4" s="1"/>
  <c r="C82" i="4"/>
  <c r="D93" i="4"/>
  <c r="E93" i="4" s="1"/>
  <c r="H93" i="4"/>
  <c r="G93" i="4"/>
  <c r="N27" i="2"/>
  <c r="N48" i="2"/>
  <c r="P66" i="2"/>
  <c r="Q66" i="2"/>
  <c r="Q88" i="2"/>
  <c r="P88" i="2"/>
  <c r="J54" i="4"/>
  <c r="D54" i="4"/>
  <c r="E54" i="4" s="1"/>
  <c r="C54" i="4"/>
  <c r="F82" i="4"/>
  <c r="D85" i="4"/>
  <c r="E85" i="4" s="1"/>
  <c r="H85" i="4"/>
  <c r="G85" i="4"/>
  <c r="N11" i="2"/>
  <c r="N25" i="2"/>
  <c r="Q35" i="2"/>
  <c r="P35" i="2"/>
  <c r="Q45" i="2"/>
  <c r="P45" i="2"/>
  <c r="Q50" i="2"/>
  <c r="N58" i="2"/>
  <c r="Q64" i="2"/>
  <c r="P64" i="2"/>
  <c r="N66" i="2"/>
  <c r="N80" i="2"/>
  <c r="N82" i="2"/>
  <c r="N88" i="2"/>
  <c r="P101" i="2"/>
  <c r="J9" i="4"/>
  <c r="I9" i="4"/>
  <c r="C30" i="4"/>
  <c r="J42" i="4"/>
  <c r="H42" i="4"/>
  <c r="F42" i="4"/>
  <c r="D42" i="4"/>
  <c r="E42" i="4" s="1"/>
  <c r="D49" i="4"/>
  <c r="E49" i="4" s="1"/>
  <c r="H49" i="4"/>
  <c r="F54" i="4"/>
  <c r="D57" i="4"/>
  <c r="E57" i="4" s="1"/>
  <c r="H57" i="4"/>
  <c r="G57" i="4"/>
  <c r="J74" i="4"/>
  <c r="D74" i="4"/>
  <c r="E74" i="4" s="1"/>
  <c r="C74" i="4"/>
  <c r="G76" i="4"/>
  <c r="H82" i="4"/>
  <c r="F93" i="4"/>
  <c r="F97" i="4"/>
  <c r="J99" i="4"/>
  <c r="D99" i="4"/>
  <c r="E99" i="4" s="1"/>
  <c r="P17" i="2"/>
  <c r="N17" i="2"/>
  <c r="P27" i="2"/>
  <c r="P33" i="2"/>
  <c r="Q33" i="2"/>
  <c r="N35" i="2"/>
  <c r="Q48" i="2"/>
  <c r="N64" i="2"/>
  <c r="Q85" i="2"/>
  <c r="P85" i="2"/>
  <c r="N91" i="2"/>
  <c r="F9" i="4"/>
  <c r="D30" i="4"/>
  <c r="E30" i="4" s="1"/>
  <c r="F35" i="4"/>
  <c r="C35" i="4"/>
  <c r="D35" i="4"/>
  <c r="E35" i="4" s="1"/>
  <c r="G37" i="4"/>
  <c r="C42" i="4"/>
  <c r="F49" i="4"/>
  <c r="H54" i="4"/>
  <c r="J63" i="4"/>
  <c r="I63" i="4"/>
  <c r="D65" i="4"/>
  <c r="E65" i="4" s="1"/>
  <c r="H65" i="4"/>
  <c r="G65" i="4"/>
  <c r="F65" i="4"/>
  <c r="D69" i="4"/>
  <c r="E69" i="4" s="1"/>
  <c r="H69" i="4"/>
  <c r="I72" i="4"/>
  <c r="F74" i="4"/>
  <c r="F85" i="4"/>
  <c r="J91" i="4"/>
  <c r="I91" i="4"/>
  <c r="D91" i="4"/>
  <c r="E91" i="4" s="1"/>
  <c r="G97" i="4"/>
  <c r="C99" i="4"/>
  <c r="D106" i="4"/>
  <c r="E106" i="4" s="1"/>
  <c r="P11" i="2"/>
  <c r="F11" i="3" s="1"/>
  <c r="P19" i="2"/>
  <c r="Q25" i="2"/>
  <c r="N33" i="2"/>
  <c r="N51" i="2"/>
  <c r="P53" i="2"/>
  <c r="Q58" i="2"/>
  <c r="P77" i="2"/>
  <c r="Q82" i="2"/>
  <c r="N99" i="2"/>
  <c r="P99" i="2"/>
  <c r="Q99" i="2"/>
  <c r="G9" i="4"/>
  <c r="J22" i="4"/>
  <c r="F22" i="4"/>
  <c r="D22" i="4"/>
  <c r="E22" i="4" s="1"/>
  <c r="C22" i="4"/>
  <c r="F30" i="4"/>
  <c r="I35" i="4"/>
  <c r="C39" i="4"/>
  <c r="G49" i="4"/>
  <c r="F57" i="4"/>
  <c r="C63" i="4"/>
  <c r="C67" i="4"/>
  <c r="F69" i="4"/>
  <c r="H74" i="4"/>
  <c r="J83" i="4"/>
  <c r="I83" i="4"/>
  <c r="D83" i="4"/>
  <c r="E83" i="4" s="1"/>
  <c r="C91" i="4"/>
  <c r="J94" i="4"/>
  <c r="H94" i="4"/>
  <c r="H97" i="4"/>
  <c r="J103" i="4"/>
  <c r="D103" i="4"/>
  <c r="E103" i="4" s="1"/>
  <c r="P26" i="2"/>
  <c r="Q26" i="2"/>
  <c r="P75" i="2"/>
  <c r="Q75" i="2"/>
  <c r="P97" i="2"/>
  <c r="Q97" i="2"/>
  <c r="H30" i="4"/>
  <c r="J47" i="4"/>
  <c r="I47" i="4"/>
  <c r="D47" i="4"/>
  <c r="E47" i="4" s="1"/>
  <c r="J55" i="4"/>
  <c r="I55" i="4"/>
  <c r="D55" i="4"/>
  <c r="E55" i="4" s="1"/>
  <c r="D77" i="4"/>
  <c r="E77" i="4" s="1"/>
  <c r="H77" i="4"/>
  <c r="G77" i="4"/>
  <c r="F77" i="4"/>
  <c r="J86" i="4"/>
  <c r="H86" i="4"/>
  <c r="Q24" i="2"/>
  <c r="P24" i="2"/>
  <c r="N26" i="2"/>
  <c r="P57" i="2"/>
  <c r="Q57" i="2"/>
  <c r="N59" i="2"/>
  <c r="P73" i="2"/>
  <c r="Q73" i="2"/>
  <c r="N75" i="2"/>
  <c r="N97" i="2"/>
  <c r="J26" i="4"/>
  <c r="H26" i="4"/>
  <c r="H29" i="4"/>
  <c r="J29" i="4"/>
  <c r="D43" i="4"/>
  <c r="E43" i="4" s="1"/>
  <c r="C47" i="4"/>
  <c r="C55" i="4"/>
  <c r="J58" i="4"/>
  <c r="H58" i="4"/>
  <c r="J66" i="4"/>
  <c r="H66" i="4"/>
  <c r="F66" i="4"/>
  <c r="I67" i="4"/>
  <c r="J75" i="4"/>
  <c r="I75" i="4"/>
  <c r="D75" i="4"/>
  <c r="E75" i="4" s="1"/>
  <c r="C86" i="4"/>
  <c r="N18" i="2"/>
  <c r="N24" i="2"/>
  <c r="Q49" i="2"/>
  <c r="N57" i="2"/>
  <c r="N73" i="2"/>
  <c r="Q89" i="2"/>
  <c r="F8" i="4"/>
  <c r="I8" i="4"/>
  <c r="G8" i="4"/>
  <c r="H8" i="4"/>
  <c r="C26" i="4"/>
  <c r="G29" i="4"/>
  <c r="J36" i="4"/>
  <c r="I36" i="4"/>
  <c r="H36" i="4"/>
  <c r="H45" i="4"/>
  <c r="C58" i="4"/>
  <c r="J62" i="4"/>
  <c r="F62" i="4"/>
  <c r="D62" i="4"/>
  <c r="E62" i="4" s="1"/>
  <c r="C66" i="4"/>
  <c r="C75" i="4"/>
  <c r="J78" i="4"/>
  <c r="F78" i="4"/>
  <c r="H78" i="4"/>
  <c r="I79" i="4"/>
  <c r="D86" i="4"/>
  <c r="E86" i="4" s="1"/>
  <c r="J90" i="4"/>
  <c r="D90" i="4"/>
  <c r="E90" i="4" s="1"/>
  <c r="C90" i="4"/>
  <c r="I96" i="4"/>
  <c r="G96" i="4"/>
  <c r="D105" i="4"/>
  <c r="E105" i="4" s="1"/>
  <c r="H105" i="4"/>
  <c r="G105" i="4"/>
  <c r="N81" i="2"/>
  <c r="N105" i="2"/>
  <c r="C13" i="4"/>
  <c r="C17" i="4"/>
  <c r="C21" i="4"/>
  <c r="C38" i="4"/>
  <c r="C46" i="4"/>
  <c r="G68" i="4"/>
  <c r="C98" i="4"/>
  <c r="C107" i="4"/>
  <c r="P107" i="2"/>
  <c r="D13" i="4"/>
  <c r="E13" i="4" s="1"/>
  <c r="C14" i="4"/>
  <c r="D17" i="4"/>
  <c r="E17" i="4" s="1"/>
  <c r="C18" i="4"/>
  <c r="F21" i="4"/>
  <c r="G28" i="4"/>
  <c r="C34" i="4"/>
  <c r="D38" i="4"/>
  <c r="E38" i="4" s="1"/>
  <c r="D46" i="4"/>
  <c r="E46" i="4" s="1"/>
  <c r="C51" i="4"/>
  <c r="F61" i="4"/>
  <c r="C71" i="4"/>
  <c r="D98" i="4"/>
  <c r="E98" i="4" s="1"/>
  <c r="D102" i="4"/>
  <c r="E102" i="4" s="1"/>
  <c r="D107" i="4"/>
  <c r="E107" i="4" s="1"/>
  <c r="C11" i="3"/>
  <c r="N10" i="2"/>
  <c r="C10" i="3"/>
  <c r="C10" i="4"/>
  <c r="C9" i="4"/>
  <c r="C9" i="3"/>
  <c r="N9" i="2"/>
  <c r="Q9" i="2"/>
  <c r="G9" i="3" s="1"/>
  <c r="D9" i="4"/>
  <c r="E9" i="4" s="1"/>
  <c r="N8" i="2"/>
  <c r="P8" i="2"/>
  <c r="Q8" i="2" s="1"/>
  <c r="G8" i="3" s="1"/>
  <c r="J15" i="4"/>
  <c r="D25" i="4"/>
  <c r="E25" i="4" s="1"/>
  <c r="C25" i="4"/>
  <c r="I25" i="4"/>
  <c r="N95" i="2"/>
  <c r="N103" i="2"/>
  <c r="D6" i="1"/>
  <c r="J12" i="1" s="1"/>
  <c r="N13" i="2"/>
  <c r="Q14" i="2"/>
  <c r="N21" i="2"/>
  <c r="Q22" i="2"/>
  <c r="N29" i="2"/>
  <c r="Q30" i="2"/>
  <c r="N37" i="2"/>
  <c r="Q38" i="2"/>
  <c r="N45" i="2"/>
  <c r="Q46" i="2"/>
  <c r="N53" i="2"/>
  <c r="Q54" i="2"/>
  <c r="N61" i="2"/>
  <c r="Q62" i="2"/>
  <c r="N69" i="2"/>
  <c r="Q70" i="2"/>
  <c r="N77" i="2"/>
  <c r="Q78" i="2"/>
  <c r="N85" i="2"/>
  <c r="Q86" i="2"/>
  <c r="N93" i="2"/>
  <c r="Q94" i="2"/>
  <c r="N101" i="2"/>
  <c r="Q102" i="2"/>
  <c r="I11" i="4"/>
  <c r="I15" i="4"/>
  <c r="I19" i="4"/>
  <c r="H64" i="4"/>
  <c r="F64" i="4"/>
  <c r="D64" i="4"/>
  <c r="E64" i="4" s="1"/>
  <c r="C64" i="4"/>
  <c r="H96" i="4"/>
  <c r="F96" i="4"/>
  <c r="D96" i="4"/>
  <c r="E96" i="4" s="1"/>
  <c r="C96" i="4"/>
  <c r="D41" i="4"/>
  <c r="E41" i="4" s="1"/>
  <c r="C41" i="4"/>
  <c r="J41" i="4"/>
  <c r="I41" i="4"/>
  <c r="N15" i="2"/>
  <c r="N31" i="2"/>
  <c r="N79" i="2"/>
  <c r="C11" i="4"/>
  <c r="C15" i="4"/>
  <c r="C19" i="4"/>
  <c r="C23" i="4"/>
  <c r="D24" i="4"/>
  <c r="E24" i="4" s="1"/>
  <c r="F32" i="4"/>
  <c r="C32" i="4"/>
  <c r="F40" i="4"/>
  <c r="C40" i="4"/>
  <c r="H56" i="4"/>
  <c r="F56" i="4"/>
  <c r="D56" i="4"/>
  <c r="E56" i="4" s="1"/>
  <c r="C56" i="4"/>
  <c r="G60" i="4"/>
  <c r="H88" i="4"/>
  <c r="F88" i="4"/>
  <c r="D88" i="4"/>
  <c r="E88" i="4" s="1"/>
  <c r="C88" i="4"/>
  <c r="G92" i="4"/>
  <c r="J19" i="4"/>
  <c r="N63" i="2"/>
  <c r="N12" i="2"/>
  <c r="N20" i="2"/>
  <c r="N28" i="2"/>
  <c r="N36" i="2"/>
  <c r="N44" i="2"/>
  <c r="N52" i="2"/>
  <c r="N60" i="2"/>
  <c r="N68" i="2"/>
  <c r="N76" i="2"/>
  <c r="N84" i="2"/>
  <c r="N92" i="2"/>
  <c r="N100" i="2"/>
  <c r="J8" i="4"/>
  <c r="D11" i="4"/>
  <c r="E11" i="4" s="1"/>
  <c r="J12" i="4"/>
  <c r="D15" i="4"/>
  <c r="E15" i="4" s="1"/>
  <c r="J16" i="4"/>
  <c r="D19" i="4"/>
  <c r="E19" i="4" s="1"/>
  <c r="J20" i="4"/>
  <c r="D23" i="4"/>
  <c r="E23" i="4" s="1"/>
  <c r="F24" i="4"/>
  <c r="F25" i="4"/>
  <c r="H31" i="4"/>
  <c r="G31" i="4"/>
  <c r="D32" i="4"/>
  <c r="E32" i="4" s="1"/>
  <c r="F33" i="4"/>
  <c r="H39" i="4"/>
  <c r="G39" i="4"/>
  <c r="D40" i="4"/>
  <c r="E40" i="4" s="1"/>
  <c r="F41" i="4"/>
  <c r="H52" i="4"/>
  <c r="F52" i="4"/>
  <c r="D52" i="4"/>
  <c r="E52" i="4" s="1"/>
  <c r="C52" i="4"/>
  <c r="G56" i="4"/>
  <c r="I60" i="4"/>
  <c r="J64" i="4"/>
  <c r="H84" i="4"/>
  <c r="F84" i="4"/>
  <c r="D84" i="4"/>
  <c r="E84" i="4" s="1"/>
  <c r="C84" i="4"/>
  <c r="G88" i="4"/>
  <c r="I92" i="4"/>
  <c r="J96" i="4"/>
  <c r="J11" i="4"/>
  <c r="P31" i="2"/>
  <c r="P39" i="2"/>
  <c r="P47" i="2"/>
  <c r="P55" i="2"/>
  <c r="P63" i="2"/>
  <c r="P71" i="2"/>
  <c r="P79" i="2"/>
  <c r="P87" i="2"/>
  <c r="P95" i="2"/>
  <c r="P103" i="2"/>
  <c r="F23" i="4"/>
  <c r="G24" i="4"/>
  <c r="G25" i="4"/>
  <c r="G32" i="4"/>
  <c r="G40" i="4"/>
  <c r="G41" i="4"/>
  <c r="F44" i="4"/>
  <c r="D44" i="4"/>
  <c r="E44" i="4" s="1"/>
  <c r="C44" i="4"/>
  <c r="H48" i="4"/>
  <c r="F48" i="4"/>
  <c r="D48" i="4"/>
  <c r="E48" i="4" s="1"/>
  <c r="C48" i="4"/>
  <c r="I56" i="4"/>
  <c r="H80" i="4"/>
  <c r="F80" i="4"/>
  <c r="D80" i="4"/>
  <c r="E80" i="4" s="1"/>
  <c r="C80" i="4"/>
  <c r="G84" i="4"/>
  <c r="I88" i="4"/>
  <c r="D33" i="4"/>
  <c r="E33" i="4" s="1"/>
  <c r="C33" i="4"/>
  <c r="I33" i="4"/>
  <c r="N47" i="2"/>
  <c r="P15" i="2"/>
  <c r="P23" i="2"/>
  <c r="P12" i="2"/>
  <c r="N14" i="2"/>
  <c r="P20" i="2"/>
  <c r="N22" i="2"/>
  <c r="Q23" i="2"/>
  <c r="P28" i="2"/>
  <c r="N30" i="2"/>
  <c r="P36" i="2"/>
  <c r="N38" i="2"/>
  <c r="Q39" i="2"/>
  <c r="P44" i="2"/>
  <c r="N46" i="2"/>
  <c r="P52" i="2"/>
  <c r="N54" i="2"/>
  <c r="Q55" i="2"/>
  <c r="P60" i="2"/>
  <c r="N62" i="2"/>
  <c r="P68" i="2"/>
  <c r="N70" i="2"/>
  <c r="Q71" i="2"/>
  <c r="P76" i="2"/>
  <c r="N78" i="2"/>
  <c r="P84" i="2"/>
  <c r="N86" i="2"/>
  <c r="Q87" i="2"/>
  <c r="P92" i="2"/>
  <c r="N94" i="2"/>
  <c r="P100" i="2"/>
  <c r="N102" i="2"/>
  <c r="H10" i="4"/>
  <c r="F11" i="4"/>
  <c r="D12" i="4"/>
  <c r="E12" i="4" s="1"/>
  <c r="H14" i="4"/>
  <c r="F15" i="4"/>
  <c r="D16" i="4"/>
  <c r="E16" i="4" s="1"/>
  <c r="H18" i="4"/>
  <c r="F19" i="4"/>
  <c r="D20" i="4"/>
  <c r="E20" i="4" s="1"/>
  <c r="J21" i="4"/>
  <c r="H22" i="4"/>
  <c r="H23" i="4"/>
  <c r="H24" i="4"/>
  <c r="H25" i="4"/>
  <c r="D29" i="4"/>
  <c r="E29" i="4" s="1"/>
  <c r="C29" i="4"/>
  <c r="I29" i="4"/>
  <c r="D31" i="4"/>
  <c r="E31" i="4" s="1"/>
  <c r="H32" i="4"/>
  <c r="H33" i="4"/>
  <c r="D37" i="4"/>
  <c r="E37" i="4" s="1"/>
  <c r="C37" i="4"/>
  <c r="I37" i="4"/>
  <c r="D39" i="4"/>
  <c r="E39" i="4" s="1"/>
  <c r="H40" i="4"/>
  <c r="H41" i="4"/>
  <c r="G44" i="4"/>
  <c r="G48" i="4"/>
  <c r="I52" i="4"/>
  <c r="J56" i="4"/>
  <c r="H76" i="4"/>
  <c r="F76" i="4"/>
  <c r="D76" i="4"/>
  <c r="E76" i="4" s="1"/>
  <c r="C76" i="4"/>
  <c r="G80" i="4"/>
  <c r="I84" i="4"/>
  <c r="J88" i="4"/>
  <c r="H100" i="4"/>
  <c r="G100" i="4"/>
  <c r="F100" i="4"/>
  <c r="D100" i="4"/>
  <c r="E100" i="4" s="1"/>
  <c r="C100" i="4"/>
  <c r="G11" i="4"/>
  <c r="G15" i="4"/>
  <c r="G19" i="4"/>
  <c r="I23" i="4"/>
  <c r="I24" i="4"/>
  <c r="J25" i="4"/>
  <c r="F28" i="4"/>
  <c r="C28" i="4"/>
  <c r="F31" i="4"/>
  <c r="I32" i="4"/>
  <c r="J33" i="4"/>
  <c r="F36" i="4"/>
  <c r="C36" i="4"/>
  <c r="F39" i="4"/>
  <c r="I40" i="4"/>
  <c r="H43" i="4"/>
  <c r="G43" i="4"/>
  <c r="F43" i="4"/>
  <c r="H44" i="4"/>
  <c r="I48" i="4"/>
  <c r="J52" i="4"/>
  <c r="H72" i="4"/>
  <c r="F72" i="4"/>
  <c r="D72" i="4"/>
  <c r="E72" i="4" s="1"/>
  <c r="C72" i="4"/>
  <c r="I80" i="4"/>
  <c r="J84" i="4"/>
  <c r="I100" i="4"/>
  <c r="H60" i="4"/>
  <c r="F60" i="4"/>
  <c r="D60" i="4"/>
  <c r="E60" i="4" s="1"/>
  <c r="C60" i="4"/>
  <c r="H92" i="4"/>
  <c r="F92" i="4"/>
  <c r="D92" i="4"/>
  <c r="E92" i="4" s="1"/>
  <c r="C92" i="4"/>
  <c r="J23" i="4"/>
  <c r="J24" i="4"/>
  <c r="H27" i="4"/>
  <c r="G27" i="4"/>
  <c r="D28" i="4"/>
  <c r="E28" i="4" s="1"/>
  <c r="F29" i="4"/>
  <c r="I31" i="4"/>
  <c r="J32" i="4"/>
  <c r="H35" i="4"/>
  <c r="G35" i="4"/>
  <c r="D36" i="4"/>
  <c r="E36" i="4" s="1"/>
  <c r="F37" i="4"/>
  <c r="I39" i="4"/>
  <c r="J40" i="4"/>
  <c r="C43" i="4"/>
  <c r="I44" i="4"/>
  <c r="J48" i="4"/>
  <c r="H68" i="4"/>
  <c r="F68" i="4"/>
  <c r="D68" i="4"/>
  <c r="E68" i="4" s="1"/>
  <c r="C68" i="4"/>
  <c r="G72" i="4"/>
  <c r="I76" i="4"/>
  <c r="J80" i="4"/>
  <c r="J100" i="4"/>
  <c r="H104" i="4"/>
  <c r="G104" i="4"/>
  <c r="F104" i="4"/>
  <c r="D104" i="4"/>
  <c r="E104" i="4" s="1"/>
  <c r="C104" i="4"/>
  <c r="G26" i="4"/>
  <c r="G30" i="4"/>
  <c r="G34" i="4"/>
  <c r="G38" i="4"/>
  <c r="G42" i="4"/>
  <c r="I45" i="4"/>
  <c r="G46" i="4"/>
  <c r="I49" i="4"/>
  <c r="G50" i="4"/>
  <c r="I53" i="4"/>
  <c r="G54" i="4"/>
  <c r="I57" i="4"/>
  <c r="G58" i="4"/>
  <c r="I61" i="4"/>
  <c r="G62" i="4"/>
  <c r="I65" i="4"/>
  <c r="G66" i="4"/>
  <c r="I69" i="4"/>
  <c r="G70" i="4"/>
  <c r="I73" i="4"/>
  <c r="G74" i="4"/>
  <c r="I77" i="4"/>
  <c r="G78" i="4"/>
  <c r="I81" i="4"/>
  <c r="G82" i="4"/>
  <c r="I85" i="4"/>
  <c r="G86" i="4"/>
  <c r="I89" i="4"/>
  <c r="G90" i="4"/>
  <c r="I93" i="4"/>
  <c r="G94" i="4"/>
  <c r="I97" i="4"/>
  <c r="G98" i="4"/>
  <c r="I101" i="4"/>
  <c r="G102" i="4"/>
  <c r="I105" i="4"/>
  <c r="G106" i="4"/>
  <c r="J45" i="4"/>
  <c r="F47" i="4"/>
  <c r="J49" i="4"/>
  <c r="F51" i="4"/>
  <c r="J53" i="4"/>
  <c r="F55" i="4"/>
  <c r="J57" i="4"/>
  <c r="F59" i="4"/>
  <c r="J61" i="4"/>
  <c r="F63" i="4"/>
  <c r="J65" i="4"/>
  <c r="F67" i="4"/>
  <c r="J69" i="4"/>
  <c r="F71" i="4"/>
  <c r="J73" i="4"/>
  <c r="F75" i="4"/>
  <c r="J77" i="4"/>
  <c r="F79" i="4"/>
  <c r="J81" i="4"/>
  <c r="F83" i="4"/>
  <c r="J85" i="4"/>
  <c r="F87" i="4"/>
  <c r="J89" i="4"/>
  <c r="F91" i="4"/>
  <c r="J93" i="4"/>
  <c r="F95" i="4"/>
  <c r="J97" i="4"/>
  <c r="H98" i="4"/>
  <c r="F99" i="4"/>
  <c r="J101" i="4"/>
  <c r="H102" i="4"/>
  <c r="F103" i="4"/>
  <c r="J105" i="4"/>
  <c r="H106" i="4"/>
  <c r="F107" i="4"/>
  <c r="I26" i="4"/>
  <c r="I30" i="4"/>
  <c r="I34" i="4"/>
  <c r="I38" i="4"/>
  <c r="I42" i="4"/>
  <c r="C45" i="4"/>
  <c r="I46" i="4"/>
  <c r="G47" i="4"/>
  <c r="C49" i="4"/>
  <c r="I50" i="4"/>
  <c r="G51" i="4"/>
  <c r="C53" i="4"/>
  <c r="I54" i="4"/>
  <c r="G55" i="4"/>
  <c r="C57" i="4"/>
  <c r="I58" i="4"/>
  <c r="G59" i="4"/>
  <c r="C61" i="4"/>
  <c r="I62" i="4"/>
  <c r="G63" i="4"/>
  <c r="C65" i="4"/>
  <c r="I66" i="4"/>
  <c r="G67" i="4"/>
  <c r="C69" i="4"/>
  <c r="I70" i="4"/>
  <c r="G71" i="4"/>
  <c r="C73" i="4"/>
  <c r="I74" i="4"/>
  <c r="G75" i="4"/>
  <c r="C77" i="4"/>
  <c r="I78" i="4"/>
  <c r="G79" i="4"/>
  <c r="C81" i="4"/>
  <c r="I82" i="4"/>
  <c r="G83" i="4"/>
  <c r="C85" i="4"/>
  <c r="I86" i="4"/>
  <c r="G87" i="4"/>
  <c r="C89" i="4"/>
  <c r="I90" i="4"/>
  <c r="G91" i="4"/>
  <c r="C93" i="4"/>
  <c r="I94" i="4"/>
  <c r="G95" i="4"/>
  <c r="C97" i="4"/>
  <c r="I98" i="4"/>
  <c r="G99" i="4"/>
  <c r="C101" i="4"/>
  <c r="I102" i="4"/>
  <c r="G103" i="4"/>
  <c r="C105" i="4"/>
  <c r="I106" i="4"/>
  <c r="G107" i="4"/>
  <c r="H47" i="4"/>
  <c r="H51" i="4"/>
  <c r="H55" i="4"/>
  <c r="H59" i="4"/>
  <c r="H63" i="4"/>
  <c r="H67" i="4"/>
  <c r="H71" i="4"/>
  <c r="H75" i="4"/>
  <c r="H79" i="4"/>
  <c r="H83" i="4"/>
  <c r="H87" i="4"/>
  <c r="H91" i="4"/>
  <c r="H95" i="4"/>
  <c r="H99" i="4"/>
  <c r="J102" i="4"/>
  <c r="H103" i="4"/>
  <c r="J106" i="4"/>
  <c r="H107" i="4"/>
  <c r="I99" i="4"/>
  <c r="I103" i="4"/>
  <c r="I107" i="4"/>
  <c r="Q10" i="2" l="1"/>
  <c r="G10" i="3" s="1"/>
  <c r="F10" i="3"/>
  <c r="D10" i="4"/>
  <c r="E10" i="4" s="1"/>
  <c r="D8" i="4"/>
  <c r="E8" i="4" s="1"/>
  <c r="Q11" i="2"/>
  <c r="G11" i="3" s="1"/>
  <c r="J11" i="3"/>
  <c r="G6" i="1"/>
  <c r="D13" i="1" s="1"/>
  <c r="J8" i="3"/>
  <c r="F8" i="3"/>
  <c r="D12" i="1"/>
  <c r="J13" i="1" l="1"/>
  <c r="J6" i="1"/>
  <c r="D14" i="1" s="1"/>
</calcChain>
</file>

<file path=xl/sharedStrings.xml><?xml version="1.0" encoding="utf-8"?>
<sst xmlns="http://schemas.openxmlformats.org/spreadsheetml/2006/main" count="128" uniqueCount="103">
  <si>
    <t>SUBSCRIPTION AUDIT | DASHBOARD</t>
  </si>
  <si>
    <t>VERESTLY  •  Practical personal finance for real life.  •  Enter data in Subscription Inventory; the dashboard updates automatically.</t>
  </si>
  <si>
    <t>ACTIVE SUBSCRIPTIONS</t>
  </si>
  <si>
    <t>CURRENT MONTHLY</t>
  </si>
  <si>
    <t>POTENTIAL MONTHLY SAVINGS</t>
  </si>
  <si>
    <t>PROJECTED MONTHLY</t>
  </si>
  <si>
    <t>THE 12-MONTH PERSPECTIVE</t>
  </si>
  <si>
    <t>Current annual spending</t>
  </si>
  <si>
    <t>Average monthly / active</t>
  </si>
  <si>
    <t>Potential annual savings</t>
  </si>
  <si>
    <t>Potential reduction (%)</t>
  </si>
  <si>
    <t>Projected annual spending</t>
  </si>
  <si>
    <t>Planned changes</t>
  </si>
  <si>
    <t>CATEGORY</t>
  </si>
  <si>
    <t>MONTHLY COST</t>
  </si>
  <si>
    <t>DECISION</t>
  </si>
  <si>
    <t>ACTIVE COUNT</t>
  </si>
  <si>
    <t>Entertainment &amp; Streaming</t>
  </si>
  <si>
    <t>Keep</t>
  </si>
  <si>
    <t>Software &amp; Productivity</t>
  </si>
  <si>
    <t>Review</t>
  </si>
  <si>
    <t>Fitness &amp; Wellness</t>
  </si>
  <si>
    <t>Cancel</t>
  </si>
  <si>
    <t>Shopping &amp; Memberships</t>
  </si>
  <si>
    <t>Downgrade</t>
  </si>
  <si>
    <t>News &amp; Education</t>
  </si>
  <si>
    <t>Gaming &amp; Digital Services</t>
  </si>
  <si>
    <t>Cloud Storage</t>
  </si>
  <si>
    <t>Food &amp; Delivery Memberships</t>
  </si>
  <si>
    <t>Other Recurring Services</t>
  </si>
  <si>
    <t>Reminder: Potential savings are projections. Cancel or change subscriptions with each provider and verify future billing before updating your budget.</t>
  </si>
  <si>
    <t>SUBSCRIPTION INVENTORY</t>
  </si>
  <si>
    <t>EDIT GREEN-TINTED INPUT COLUMNS  •  Monthly equivalents use 52 weekly charges/year  •  Track actions in column K</t>
  </si>
  <si>
    <t>Enter subscriptions starting on row 8. Do not overwrite calculated columns M–Q. 'Completed' means user-reported, not provider-verified.</t>
  </si>
  <si>
    <t>Subscription</t>
  </si>
  <si>
    <t>Category</t>
  </si>
  <si>
    <t>Billed Amount ($)</t>
  </si>
  <si>
    <t>Billing Frequency</t>
  </si>
  <si>
    <t>Usage</t>
  </si>
  <si>
    <t>Status</t>
  </si>
  <si>
    <t>Next Renewal</t>
  </si>
  <si>
    <t>Decision</t>
  </si>
  <si>
    <t>New Plan Cost ($)</t>
  </si>
  <si>
    <t>New Plan Frequency</t>
  </si>
  <si>
    <t>Action Status</t>
  </si>
  <si>
    <t>Notes</t>
  </si>
  <si>
    <t>Monthly Cost ($)</t>
  </si>
  <si>
    <t>Annual Cost ($)</t>
  </si>
  <si>
    <t>New Monthly ($)</t>
  </si>
  <si>
    <t>Potential Savings/mo ($)</t>
  </si>
  <si>
    <t>Projected Cost/mo ($)</t>
  </si>
  <si>
    <t>DECISION REVIEW</t>
  </si>
  <si>
    <t>Read-only financial view of the Inventory decisions. Edit decision and downgrade inputs on Subscription Inventory.</t>
  </si>
  <si>
    <t>Current $/mo</t>
  </si>
  <si>
    <t>Alternative $/mo</t>
  </si>
  <si>
    <t>Savings $/mo</t>
  </si>
  <si>
    <t>Projected $/mo</t>
  </si>
  <si>
    <t>Savings $/year</t>
  </si>
  <si>
    <t>ACTION TRACKER</t>
  </si>
  <si>
    <t>Actions are sorted by original inventory row. Mark completion in Subscription Inventory column K; this sheet updates automatically.</t>
  </si>
  <si>
    <t>Action</t>
  </si>
  <si>
    <t>Renewal Date</t>
  </si>
  <si>
    <t>Next Step</t>
  </si>
  <si>
    <t>HOW TO USE THIS WORKSHEET</t>
  </si>
  <si>
    <t>Free Excel workbook  •  Template only: contains no real user data  •  No external links, macros, bank connection, or cloud sync</t>
  </si>
  <si>
    <t>01  ENTER SUBSCRIPTIONS</t>
  </si>
  <si>
    <t>Open Subscription Inventory. One row per service, starting at row 8. Enter billed amount, frequency, and status. Editable columns A–L have a light green tint.</t>
  </si>
  <si>
    <t>02  USE DROPDOWNS</t>
  </si>
  <si>
    <t>Choose categories, billing frequencies, usage, Active/Inactive, and a decision. Dropdown options help keep calculations consistent.</t>
  </si>
  <si>
    <t>03  COMPARE PLANS</t>
  </si>
  <si>
    <t>For a Downgrade, enter the alternative billed price AND its frequency in columns I and J. Blank or higher-priced alternatives produce no estimated savings.</t>
  </si>
  <si>
    <t>04  REVIEW DASHBOARD</t>
  </si>
  <si>
    <t>Dashboard uses only subscriptions marked Active. Weekly monthly-equivalent uses price × 52 ÷ 12; quarterly price ÷ 3; annual price ÷ 12.</t>
  </si>
  <si>
    <t>05  MANAGE ACTIONS</t>
  </si>
  <si>
    <t>Mark column K Completed only after you have taken the action with the provider. Verify the next statement; Completed does NOT automatically change the Active status.</t>
  </si>
  <si>
    <t>06  SEE DECISIONS</t>
  </si>
  <si>
    <t>Decision Review shows current and alternative monthly equivalents, calculated opportunities, and projected costs. It is read-only.</t>
  </si>
  <si>
    <t>07  SEE ACTION TRACKER</t>
  </si>
  <si>
    <t>Action Tracker lists Cancel and Downgrade choices from Inventory. To change a decision or completion, edit the corresponding Inventory row.</t>
  </si>
  <si>
    <t>08  RESPECT ESTIMATES</t>
  </si>
  <si>
    <t>Savings are prospective annualized estimates, not confirmed reductions. Cancellation deadlines, fees, taxes, and timing may change actual savings.</t>
  </si>
  <si>
    <t>09  PRIVACY</t>
  </si>
  <si>
    <t>This workbook is intended for local use. Do not enter account numbers, payment credentials or passwords. Storing the file in a cloud service applies that provider’s practices.</t>
  </si>
  <si>
    <t>10  TEMPLATE CAPACITY</t>
  </si>
  <si>
    <t>100 subscription rows are supported (rows 8–107). Duplicate or blank services are not auto-checked; use a unique row per recurring charge.</t>
  </si>
  <si>
    <t>11  REFRESH CALCULATIONS</t>
  </si>
  <si>
    <t>Excel calculates formulas automatically under normal settings. If numbers appear stale, enable Automatic calculation in Excel.</t>
  </si>
  <si>
    <t>12  WEB VS WORKSHEET</t>
  </si>
  <si>
    <t>This Excel workbook does not import the data you typed into the Subscription Audit webpage. Both tools are independent.</t>
  </si>
  <si>
    <t>VERESTLY  |  Practical personal finance for real life.</t>
  </si>
  <si>
    <t>Streaming Service</t>
  </si>
  <si>
    <t>Productivity Software</t>
  </si>
  <si>
    <t>Fitness Membership</t>
  </si>
  <si>
    <t>Weekly</t>
  </si>
  <si>
    <t>Monthly</t>
  </si>
  <si>
    <t>Yearly</t>
  </si>
  <si>
    <t>Quarterly</t>
  </si>
  <si>
    <t>Rarely</t>
  </si>
  <si>
    <t>Frequently</t>
  </si>
  <si>
    <t>Sometimes</t>
  </si>
  <si>
    <t>Never</t>
  </si>
  <si>
    <t>Active</t>
  </si>
  <si>
    <t>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</si>
</sst>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;[Red]\(\$#,##0.00\);\$0.00"/>
    <numFmt numFmtId="165" formatCode="mmm\ d\,\ yyyy"/>
    <numFmt numFmtId="166" formatCode="0.0%"/>
  </numFmts>
  <fonts count="12" x14ac:knownFonts="1">
    <font>
      <sz val="11"/>
      <name val="Carlito"/>
    </font>
    <font>
      <b/>
      <sz val="20"/>
      <color rgb="FFFFFFFF"/>
      <name val="Carlito"/>
      <family val="2"/>
    </font>
    <font>
      <sz val="10"/>
      <color rgb="FF123F35"/>
      <name val="Carlito"/>
      <family val="2"/>
    </font>
    <font>
      <b/>
      <sz val="10"/>
      <color rgb="FFFFFFFF"/>
      <name val="Carlito"/>
      <family val="2"/>
    </font>
    <font>
      <b/>
      <sz val="10"/>
      <color rgb="FF123F35"/>
      <name val="Carlito"/>
      <family val="2"/>
    </font>
    <font>
      <b/>
      <sz val="22"/>
      <color rgb="FF123F35"/>
      <name val="Carlito"/>
      <family val="2"/>
    </font>
    <font>
      <b/>
      <sz val="11"/>
      <color rgb="FFFFFFFF"/>
      <name val="Carlito"/>
      <family val="2"/>
    </font>
    <font>
      <sz val="11"/>
      <color rgb="FF60786A"/>
      <name val="Carlito"/>
      <family val="2"/>
    </font>
    <font>
      <b/>
      <sz val="11"/>
      <name val="Carlito"/>
      <family val="2"/>
    </font>
    <font>
      <sz val="11"/>
      <color rgb="FF123F35"/>
      <name val="Carlito"/>
      <family val="2"/>
    </font>
    <font>
      <sz val="10"/>
      <color rgb="FF60786A"/>
      <name val="Carlito"/>
      <family val="2"/>
    </font>
    <font>
      <sz val="11"/>
      <name val="Carlito"/>
      <family val="2"/>
    </font>
  </fonts>
  <fills count="9">
    <fill>
      <patternFill patternType="none"/>
    </fill>
    <fill>
      <patternFill patternType="gray125"/>
    </fill>
    <fill>
      <patternFill patternType="solid">
        <fgColor rgb="FF123F35"/>
      </patternFill>
    </fill>
    <fill>
      <patternFill patternType="solid">
        <fgColor rgb="FFDDEFE8"/>
      </patternFill>
    </fill>
    <fill>
      <patternFill patternType="solid">
        <fgColor rgb="FFE7F4EC"/>
      </patternFill>
    </fill>
    <fill>
      <patternFill patternType="solid">
        <fgColor rgb="FF1F7A63"/>
      </patternFill>
    </fill>
    <fill>
      <patternFill patternType="solid">
        <fgColor rgb="FFF1F8F4"/>
      </patternFill>
    </fill>
    <fill>
      <patternFill patternType="solid">
        <fgColor rgb="FFFFFFFF"/>
      </patternFill>
    </fill>
    <fill>
      <patternFill patternType="solid">
        <fgColor rgb="FFF7FB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5" borderId="0" xfId="0" applyFont="1" applyFill="1" applyAlignment="1">
      <alignment vertical="center" wrapText="1"/>
    </xf>
    <xf numFmtId="0" fontId="0" fillId="6" borderId="0" xfId="0" applyFill="1"/>
    <xf numFmtId="164" fontId="0" fillId="6" borderId="0" xfId="0" applyNumberFormat="1" applyFill="1"/>
    <xf numFmtId="164" fontId="0" fillId="7" borderId="0" xfId="0" applyNumberFormat="1" applyFill="1"/>
    <xf numFmtId="165" fontId="0" fillId="6" borderId="0" xfId="0" applyNumberFormat="1" applyFill="1"/>
    <xf numFmtId="0" fontId="6" fillId="5" borderId="0" xfId="0" applyFont="1" applyFill="1"/>
    <xf numFmtId="0" fontId="7" fillId="0" borderId="0" xfId="0" applyFont="1"/>
    <xf numFmtId="0" fontId="8" fillId="0" borderId="0" xfId="0" applyFont="1"/>
    <xf numFmtId="164" fontId="8" fillId="0" borderId="0" xfId="0" applyNumberFormat="1" applyFont="1"/>
    <xf numFmtId="166" fontId="8" fillId="0" borderId="0" xfId="0" applyNumberFormat="1" applyFont="1"/>
    <xf numFmtId="164" fontId="0" fillId="0" borderId="0" xfId="0" applyNumberFormat="1"/>
    <xf numFmtId="0" fontId="9" fillId="0" borderId="0" xfId="0" applyFont="1"/>
    <xf numFmtId="164" fontId="9" fillId="0" borderId="0" xfId="0" applyNumberFormat="1" applyFont="1"/>
    <xf numFmtId="165" fontId="9" fillId="0" borderId="0" xfId="0" applyNumberFormat="1" applyFont="1"/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4" fillId="3" borderId="0" xfId="0" applyFont="1" applyFill="1"/>
    <xf numFmtId="0" fontId="5" fillId="8" borderId="0" xfId="0" applyFont="1" applyFill="1" applyAlignment="1">
      <alignment vertical="center"/>
    </xf>
    <xf numFmtId="164" fontId="5" fillId="8" borderId="0" xfId="0" applyNumberFormat="1" applyFont="1" applyFill="1" applyAlignment="1">
      <alignment vertical="center"/>
    </xf>
    <xf numFmtId="0" fontId="6" fillId="5" borderId="0" xfId="0" applyFont="1" applyFill="1"/>
    <xf numFmtId="0" fontId="2" fillId="3" borderId="0" xfId="0" applyFont="1" applyFill="1" applyAlignment="1">
      <alignment wrapText="1"/>
    </xf>
    <xf numFmtId="0" fontId="2" fillId="4" borderId="0" xfId="0" applyFont="1" applyFill="1"/>
    <xf numFmtId="0" fontId="4" fillId="3" borderId="0" xfId="0" applyFont="1" applyFill="1" applyAlignment="1">
      <alignment vertical="center" wrapText="1"/>
    </xf>
    <xf numFmtId="0" fontId="10" fillId="8" borderId="0" xfId="0" applyFont="1" applyFill="1" applyAlignment="1">
      <alignment vertical="center" wrapText="1"/>
    </xf>
    <xf numFmtId="0" fontId="10" fillId="7" borderId="0" xfId="0" applyFont="1" applyFill="1" applyAlignment="1">
      <alignment vertical="center" wrapText="1"/>
    </xf>
    <xf numFmtId="0" fontId="6" fillId="2" borderId="0" xfId="0" applyFont="1" applyFill="1"/>
    <xf numFmtId="0" fontId="11" fillId="6" borderId="0" xfId="0" applyFont="1" applyFill="1"/>
  </cellXfs>
  <cellStyles count="1">
    <cellStyle name="Normal" xfId="0" builtinId="0"/>
  </cellStyles>
  <dxfs count="6">
    <dxf>
      <fill>
        <patternFill patternType="solid">
          <bgColor rgb="FFDDEFE8"/>
        </patternFill>
      </fill>
    </dxf>
    <dxf>
      <fill>
        <patternFill patternType="solid">
          <bgColor rgb="FFDDEFE8"/>
        </patternFill>
      </fill>
    </dxf>
    <dxf>
      <fill>
        <patternFill patternType="solid">
          <bgColor rgb="FFFBEAE6"/>
        </patternFill>
      </fill>
    </dxf>
    <dxf>
      <fill>
        <patternFill patternType="solid">
          <bgColor rgb="FFDDEFE8"/>
        </patternFill>
      </fill>
    </dxf>
    <dxf>
      <fill>
        <patternFill patternType="solid">
          <bgColor rgb="FFDDEFE8"/>
        </patternFill>
      </fill>
    </dxf>
    <dxf>
      <fill>
        <patternFill patternType="solid">
          <bgColor rgb="FFFBEA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Monthly cost</c:v>
          </c:tx>
          <c:invertIfNegative val="1"/>
          <c:cat>
            <c:strRef>
              <c:f>Dashboard!$A$19:$A$27</c:f>
              <c:strCache>
                <c:ptCount val="9"/>
                <c:pt idx="0">
                  <c:v>Entertainment &amp; Streaming</c:v>
                </c:pt>
                <c:pt idx="1">
                  <c:v>Software &amp; Productivity</c:v>
                </c:pt>
                <c:pt idx="2">
                  <c:v>Fitness &amp; Wellness</c:v>
                </c:pt>
                <c:pt idx="3">
                  <c:v>Shopping &amp; Memberships</c:v>
                </c:pt>
                <c:pt idx="4">
                  <c:v>News &amp; Education</c:v>
                </c:pt>
                <c:pt idx="5">
                  <c:v>Gaming &amp; Digital Services</c:v>
                </c:pt>
                <c:pt idx="6">
                  <c:v>Cloud Storage</c:v>
                </c:pt>
                <c:pt idx="7">
                  <c:v>Food &amp; Delivery Memberships</c:v>
                </c:pt>
                <c:pt idx="8">
                  <c:v>Other Recurring Services</c:v>
                </c:pt>
              </c:strCache>
            </c:strRef>
          </c:cat>
          <c:val>
            <c:numRef>
              <c:f>Dashboard!$B$19:$B$27</c:f>
              <c:numCache>
                <c:formatCode>General</c:formatCode>
                <c:ptCount val="9"/>
                <c:pt idx="0">
                  <c:v>15.99</c:v>
                </c:pt>
                <c:pt idx="1">
                  <c:v>15</c:v>
                </c:pt>
                <c:pt idx="2">
                  <c:v>52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9.99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40-402F-AA64-8D05AFA65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16</xdr:row>
      <xdr:rowOff>0</xdr:rowOff>
    </xdr:from>
    <xdr:to>
      <xdr:col>12</xdr:col>
      <xdr:colOff>0</xdr:colOff>
      <xdr:row>29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workbookViewId="0">
      <pane ySplit="3" topLeftCell="A4" activePane="bottomLeft" state="frozen"/>
      <selection pane="bottomLeft" sqref="A1:L2"/>
    </sheetView>
  </sheetViews>
  <sheetFormatPr defaultRowHeight="14.5" x14ac:dyDescent="0.35"/>
  <cols>
    <col min="1" max="1" width="26" customWidth="1"/>
    <col min="2" max="2" width="19" customWidth="1"/>
    <col min="3" max="3" width="5" customWidth="1"/>
    <col min="4" max="4" width="25" customWidth="1"/>
    <col min="5" max="5" width="20" customWidth="1"/>
    <col min="6" max="6" width="5" customWidth="1"/>
    <col min="7" max="7" width="25" customWidth="1"/>
    <col min="8" max="8" width="19" customWidth="1"/>
    <col min="9" max="9" width="5" customWidth="1"/>
    <col min="10" max="10" width="16" customWidth="1"/>
    <col min="11" max="11" width="18" customWidth="1"/>
    <col min="12" max="12" width="14" customWidth="1"/>
  </cols>
  <sheetData>
    <row r="1" spans="1:12" ht="26" customHeight="1" x14ac:dyDescent="0.3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26" customHeight="1" x14ac:dyDescent="0.3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27" customHeight="1" x14ac:dyDescent="0.3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5" spans="1:12" ht="27" customHeight="1" x14ac:dyDescent="0.35">
      <c r="A5" s="17" t="s">
        <v>2</v>
      </c>
      <c r="B5" s="17"/>
      <c r="D5" s="17" t="s">
        <v>3</v>
      </c>
      <c r="E5" s="17"/>
      <c r="G5" s="17" t="s">
        <v>4</v>
      </c>
      <c r="H5" s="17"/>
      <c r="J5" s="17" t="s">
        <v>5</v>
      </c>
      <c r="K5" s="17"/>
      <c r="L5" s="17"/>
    </row>
    <row r="6" spans="1:12" ht="25" customHeight="1" x14ac:dyDescent="0.35">
      <c r="A6" s="18">
        <f>COUNTIFS('Subscription Inventory'!$A$8:$A$107,"&lt;&gt;",'Subscription Inventory'!$F$8:$F$107,"Active")</f>
        <v>4</v>
      </c>
      <c r="B6" s="18"/>
      <c r="D6" s="19">
        <f>SUM('Subscription Inventory'!M8:M107)</f>
        <v>92.98</v>
      </c>
      <c r="E6" s="18"/>
      <c r="G6" s="19">
        <f>SUM('Subscription Inventory'!P8:P107)</f>
        <v>24.990000000000002</v>
      </c>
      <c r="H6" s="18"/>
      <c r="J6" s="19">
        <f>SUM('Subscription Inventory'!Q8:Q107)</f>
        <v>67.989999999999995</v>
      </c>
      <c r="K6" s="18"/>
      <c r="L6" s="18"/>
    </row>
    <row r="7" spans="1:12" ht="25" customHeight="1" x14ac:dyDescent="0.35">
      <c r="A7" s="18"/>
      <c r="B7" s="18"/>
      <c r="D7" s="18"/>
      <c r="E7" s="18"/>
      <c r="G7" s="18"/>
      <c r="H7" s="18"/>
      <c r="J7" s="18"/>
      <c r="K7" s="18"/>
      <c r="L7" s="18"/>
    </row>
    <row r="10" spans="1:12" ht="27" customHeight="1" x14ac:dyDescent="0.35">
      <c r="A10" s="20" t="s">
        <v>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2" spans="1:12" x14ac:dyDescent="0.35">
      <c r="A12" s="7" t="s">
        <v>7</v>
      </c>
      <c r="D12" s="9">
        <f>D6*12</f>
        <v>1115.76</v>
      </c>
      <c r="G12" s="7" t="s">
        <v>8</v>
      </c>
      <c r="J12" s="9">
        <f>IF(A6=0,0,D6/A6)</f>
        <v>23.245000000000001</v>
      </c>
    </row>
    <row r="13" spans="1:12" x14ac:dyDescent="0.35">
      <c r="A13" s="7" t="s">
        <v>9</v>
      </c>
      <c r="D13" s="9">
        <f>G6*12</f>
        <v>299.88</v>
      </c>
      <c r="G13" s="7" t="s">
        <v>10</v>
      </c>
      <c r="J13" s="10">
        <f>IF(D6=0,0,G6/D6)</f>
        <v>0.26876747687674768</v>
      </c>
    </row>
    <row r="14" spans="1:12" x14ac:dyDescent="0.35">
      <c r="A14" s="7" t="s">
        <v>11</v>
      </c>
      <c r="D14" s="9">
        <f>J6*12</f>
        <v>815.87999999999988</v>
      </c>
      <c r="G14" s="7" t="s">
        <v>12</v>
      </c>
      <c r="J14" s="8">
        <f>COUNTIFS('Subscription Inventory'!$F$8:$F$107,"Active",'Subscription Inventory'!$H$8:$H$107,"Cancel")+COUNTIFS('Subscription Inventory'!$F$8:$F$107,"Active",'Subscription Inventory'!$H$8:$H$107,"Downgrade")</f>
        <v>2</v>
      </c>
    </row>
    <row r="18" spans="1:12" ht="28" customHeight="1" x14ac:dyDescent="0.35">
      <c r="A18" s="6" t="s">
        <v>13</v>
      </c>
      <c r="B18" s="6" t="s">
        <v>14</v>
      </c>
      <c r="D18" s="6" t="s">
        <v>15</v>
      </c>
      <c r="E18" s="6" t="s">
        <v>16</v>
      </c>
    </row>
    <row r="19" spans="1:12" x14ac:dyDescent="0.35">
      <c r="A19" t="s">
        <v>17</v>
      </c>
      <c r="B19" s="11">
        <f>SUMIF('Subscription Inventory'!$B$8:$B$107,A19,'Subscription Inventory'!$M$8:$M$107)</f>
        <v>15.99</v>
      </c>
      <c r="D19" t="s">
        <v>18</v>
      </c>
      <c r="E19">
        <f>COUNTIFS('Subscription Inventory'!$F$8:$F$107,"Active",'Subscription Inventory'!$H$8:$H$107,D19)</f>
        <v>1</v>
      </c>
    </row>
    <row r="20" spans="1:12" x14ac:dyDescent="0.35">
      <c r="A20" t="s">
        <v>19</v>
      </c>
      <c r="B20" s="11">
        <f>SUMIF('Subscription Inventory'!$B$8:$B$107,A20,'Subscription Inventory'!$M$8:$M$107)</f>
        <v>15</v>
      </c>
      <c r="D20" t="s">
        <v>20</v>
      </c>
      <c r="E20">
        <f>COUNTIFS('Subscription Inventory'!$F$8:$F$107,"Active",'Subscription Inventory'!$H$8:$H$107,D20)</f>
        <v>1</v>
      </c>
    </row>
    <row r="21" spans="1:12" x14ac:dyDescent="0.35">
      <c r="A21" t="s">
        <v>21</v>
      </c>
      <c r="B21" s="11">
        <f>SUMIF('Subscription Inventory'!$B$8:$B$107,A21,'Subscription Inventory'!$M$8:$M$107)</f>
        <v>52</v>
      </c>
      <c r="D21" t="s">
        <v>22</v>
      </c>
      <c r="E21">
        <f>COUNTIFS('Subscription Inventory'!$F$8:$F$107,"Active",'Subscription Inventory'!$H$8:$H$107,D21)</f>
        <v>1</v>
      </c>
    </row>
    <row r="22" spans="1:12" x14ac:dyDescent="0.35">
      <c r="A22" t="s">
        <v>23</v>
      </c>
      <c r="B22" s="11">
        <f>SUMIF('Subscription Inventory'!$B$8:$B$107,A22,'Subscription Inventory'!$M$8:$M$107)</f>
        <v>0</v>
      </c>
      <c r="D22" t="s">
        <v>24</v>
      </c>
      <c r="E22">
        <f>COUNTIFS('Subscription Inventory'!$F$8:$F$107,"Active",'Subscription Inventory'!$H$8:$H$107,D22)</f>
        <v>1</v>
      </c>
    </row>
    <row r="23" spans="1:12" x14ac:dyDescent="0.35">
      <c r="A23" t="s">
        <v>25</v>
      </c>
      <c r="B23" s="11">
        <f>SUMIF('Subscription Inventory'!$B$8:$B$107,A23,'Subscription Inventory'!$M$8:$M$107)</f>
        <v>0</v>
      </c>
    </row>
    <row r="24" spans="1:12" x14ac:dyDescent="0.35">
      <c r="A24" t="s">
        <v>26</v>
      </c>
      <c r="B24" s="11">
        <f>SUMIF('Subscription Inventory'!$B$8:$B$107,A24,'Subscription Inventory'!$M$8:$M$107)</f>
        <v>0</v>
      </c>
    </row>
    <row r="25" spans="1:12" x14ac:dyDescent="0.35">
      <c r="A25" t="s">
        <v>27</v>
      </c>
      <c r="B25" s="11">
        <f>SUMIF('Subscription Inventory'!$B$8:$B$107,A25,'Subscription Inventory'!$M$8:$M$107)</f>
        <v>9.99</v>
      </c>
    </row>
    <row r="26" spans="1:12" x14ac:dyDescent="0.35">
      <c r="A26" t="s">
        <v>28</v>
      </c>
      <c r="B26" s="11">
        <f>SUMIF('Subscription Inventory'!$B$8:$B$107,A26,'Subscription Inventory'!$M$8:$M$107)</f>
        <v>0</v>
      </c>
    </row>
    <row r="27" spans="1:12" x14ac:dyDescent="0.35">
      <c r="A27" t="s">
        <v>29</v>
      </c>
      <c r="B27" s="11">
        <f>SUMIF('Subscription Inventory'!$B$8:$B$107,A27,'Subscription Inventory'!$M$8:$M$107)</f>
        <v>0</v>
      </c>
    </row>
    <row r="30" spans="1:12" ht="35" customHeight="1" x14ac:dyDescent="0.35">
      <c r="A30" s="21" t="s">
        <v>30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</row>
  </sheetData>
  <mergeCells count="12">
    <mergeCell ref="A30:L30"/>
    <mergeCell ref="A6:B7"/>
    <mergeCell ref="D6:E7"/>
    <mergeCell ref="G6:H7"/>
    <mergeCell ref="J6:L7"/>
    <mergeCell ref="A10:L10"/>
    <mergeCell ref="A1:L2"/>
    <mergeCell ref="A3:L3"/>
    <mergeCell ref="A5:B5"/>
    <mergeCell ref="D5:E5"/>
    <mergeCell ref="G5:H5"/>
    <mergeCell ref="J5:L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7"/>
  <sheetViews>
    <sheetView workbookViewId="0">
      <pane ySplit="7" topLeftCell="A8" activePane="bottomLeft" state="frozen"/>
      <selection pane="bottomLeft" activeCell="K10" sqref="K10"/>
    </sheetView>
  </sheetViews>
  <sheetFormatPr defaultRowHeight="14.5" x14ac:dyDescent="0.35"/>
  <cols>
    <col min="1" max="1" width="25" customWidth="1"/>
    <col min="2" max="2" width="24" customWidth="1"/>
    <col min="3" max="4" width="19" customWidth="1"/>
    <col min="5" max="5" width="16" customWidth="1"/>
    <col min="6" max="6" width="13" customWidth="1"/>
    <col min="7" max="7" width="18" customWidth="1"/>
    <col min="8" max="8" width="14" customWidth="1"/>
    <col min="9" max="10" width="19" customWidth="1"/>
    <col min="11" max="11" width="17" customWidth="1"/>
    <col min="12" max="12" width="36" customWidth="1"/>
    <col min="13" max="15" width="19" customWidth="1"/>
    <col min="16" max="16" width="23" customWidth="1"/>
    <col min="17" max="17" width="22" customWidth="1"/>
  </cols>
  <sheetData>
    <row r="1" spans="1:17" ht="26" customHeight="1" x14ac:dyDescent="0.35">
      <c r="A1" s="15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26" customHeight="1" x14ac:dyDescent="0.3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ht="27" customHeight="1" x14ac:dyDescent="0.35">
      <c r="A3" s="16" t="s">
        <v>32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5" spans="1:17" ht="26" customHeight="1" x14ac:dyDescent="0.35">
      <c r="A5" s="22" t="s">
        <v>33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7" spans="1:17" ht="36" customHeight="1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</row>
    <row r="8" spans="1:17" x14ac:dyDescent="0.35">
      <c r="A8" s="27" t="s">
        <v>90</v>
      </c>
      <c r="B8" s="2" t="s">
        <v>17</v>
      </c>
      <c r="C8" s="3">
        <v>15.99</v>
      </c>
      <c r="D8" s="2" t="s">
        <v>94</v>
      </c>
      <c r="E8" s="2" t="s">
        <v>97</v>
      </c>
      <c r="F8" s="2" t="s">
        <v>101</v>
      </c>
      <c r="G8" s="5"/>
      <c r="H8" s="2" t="s">
        <v>22</v>
      </c>
      <c r="I8" s="3"/>
      <c r="J8" s="2"/>
      <c r="K8" s="2"/>
      <c r="L8" s="2"/>
      <c r="M8" s="4">
        <f t="shared" ref="M8:M39" si="0">IF(OR(A8="",C8="",D8=""),"",IF(F8="Active",IF(D8="Weekly",C8*52/12,IF(D8="Monthly",C8,IF(D8="Quarterly",C8/3,IF(D8="Yearly",C8/12,0)))),0))</f>
        <v>15.99</v>
      </c>
      <c r="N8" s="4">
        <f t="shared" ref="N8:N39" si="1">IF(M8="","",M8*12)</f>
        <v>191.88</v>
      </c>
      <c r="O8" s="4" t="str">
        <f t="shared" ref="O8:O39" si="2">IF(OR(A8="",H8&lt;&gt;"Downgrade",I8="",J8=""),"",IF(J8="Weekly",I8*52/12,IF(J8="Monthly",I8,IF(J8="Quarterly",I8/3,IF(J8="Yearly",I8/12,0)))))</f>
        <v/>
      </c>
      <c r="P8" s="4">
        <f t="shared" ref="P8:P39" si="3">IF(M8="","",IF(F8&lt;&gt;"Active",0,IF(H8="Cancel",M8,IF(AND(H8="Downgrade",ISNUMBER(O8)),MAX(0,M8-O8),0))))</f>
        <v>15.99</v>
      </c>
      <c r="Q8" s="4">
        <f t="shared" ref="Q8:Q39" si="4">IF(M8="","",MAX(0,M8-P8))</f>
        <v>0</v>
      </c>
    </row>
    <row r="9" spans="1:17" x14ac:dyDescent="0.35">
      <c r="A9" s="27" t="s">
        <v>27</v>
      </c>
      <c r="B9" s="2" t="s">
        <v>27</v>
      </c>
      <c r="C9" s="3">
        <v>119.88</v>
      </c>
      <c r="D9" s="2" t="s">
        <v>95</v>
      </c>
      <c r="E9" s="2" t="s">
        <v>98</v>
      </c>
      <c r="F9" s="2" t="s">
        <v>101</v>
      </c>
      <c r="G9" s="5"/>
      <c r="H9" s="2" t="s">
        <v>18</v>
      </c>
      <c r="I9" s="3"/>
      <c r="J9" s="2"/>
      <c r="K9" s="2"/>
      <c r="L9" s="2"/>
      <c r="M9" s="4">
        <f t="shared" si="0"/>
        <v>9.99</v>
      </c>
      <c r="N9" s="4">
        <f t="shared" si="1"/>
        <v>119.88</v>
      </c>
      <c r="O9" s="4" t="str">
        <f t="shared" si="2"/>
        <v/>
      </c>
      <c r="P9" s="4">
        <f t="shared" si="3"/>
        <v>0</v>
      </c>
      <c r="Q9" s="4">
        <f t="shared" si="4"/>
        <v>9.99</v>
      </c>
    </row>
    <row r="10" spans="1:17" x14ac:dyDescent="0.35">
      <c r="A10" s="27" t="s">
        <v>91</v>
      </c>
      <c r="B10" s="2" t="s">
        <v>19</v>
      </c>
      <c r="C10" s="3">
        <v>45</v>
      </c>
      <c r="D10" s="2" t="s">
        <v>96</v>
      </c>
      <c r="E10" s="2" t="s">
        <v>99</v>
      </c>
      <c r="F10" s="2" t="s">
        <v>101</v>
      </c>
      <c r="G10" s="5"/>
      <c r="H10" s="2" t="s">
        <v>24</v>
      </c>
      <c r="I10" s="3">
        <v>6</v>
      </c>
      <c r="J10" s="2" t="s">
        <v>94</v>
      </c>
      <c r="K10" s="2" t="s">
        <v>102</v>
      </c>
      <c r="L10" s="2"/>
      <c r="M10" s="4">
        <f t="shared" si="0"/>
        <v>15</v>
      </c>
      <c r="N10" s="4">
        <f t="shared" si="1"/>
        <v>180</v>
      </c>
      <c r="O10" s="4">
        <f t="shared" si="2"/>
        <v>6</v>
      </c>
      <c r="P10" s="4">
        <f t="shared" si="3"/>
        <v>9</v>
      </c>
      <c r="Q10" s="4">
        <f t="shared" si="4"/>
        <v>6</v>
      </c>
    </row>
    <row r="11" spans="1:17" x14ac:dyDescent="0.35">
      <c r="A11" s="27" t="s">
        <v>92</v>
      </c>
      <c r="B11" s="2" t="s">
        <v>21</v>
      </c>
      <c r="C11" s="3">
        <v>12</v>
      </c>
      <c r="D11" s="2" t="s">
        <v>93</v>
      </c>
      <c r="E11" s="2" t="s">
        <v>100</v>
      </c>
      <c r="F11" s="2" t="s">
        <v>101</v>
      </c>
      <c r="G11" s="5"/>
      <c r="H11" s="2" t="s">
        <v>20</v>
      </c>
      <c r="I11" s="3"/>
      <c r="J11" s="2"/>
      <c r="K11" s="2"/>
      <c r="L11" s="2"/>
      <c r="M11" s="4">
        <f t="shared" si="0"/>
        <v>52</v>
      </c>
      <c r="N11" s="4">
        <f t="shared" si="1"/>
        <v>624</v>
      </c>
      <c r="O11" s="4" t="str">
        <f t="shared" si="2"/>
        <v/>
      </c>
      <c r="P11" s="4">
        <f t="shared" si="3"/>
        <v>0</v>
      </c>
      <c r="Q11" s="4">
        <f t="shared" si="4"/>
        <v>52</v>
      </c>
    </row>
    <row r="12" spans="1:17" x14ac:dyDescent="0.35">
      <c r="A12" s="2"/>
      <c r="B12" s="2"/>
      <c r="C12" s="3"/>
      <c r="D12" s="2"/>
      <c r="E12" s="2"/>
      <c r="F12" s="2"/>
      <c r="G12" s="5"/>
      <c r="H12" s="2"/>
      <c r="I12" s="3"/>
      <c r="J12" s="2"/>
      <c r="K12" s="2"/>
      <c r="L12" s="2"/>
      <c r="M12" s="4" t="str">
        <f t="shared" si="0"/>
        <v/>
      </c>
      <c r="N12" s="4" t="str">
        <f t="shared" si="1"/>
        <v/>
      </c>
      <c r="O12" s="4" t="str">
        <f t="shared" si="2"/>
        <v/>
      </c>
      <c r="P12" s="4" t="str">
        <f t="shared" si="3"/>
        <v/>
      </c>
      <c r="Q12" s="4" t="str">
        <f t="shared" si="4"/>
        <v/>
      </c>
    </row>
    <row r="13" spans="1:17" x14ac:dyDescent="0.35">
      <c r="A13" s="2"/>
      <c r="B13" s="2"/>
      <c r="C13" s="3"/>
      <c r="D13" s="2"/>
      <c r="E13" s="2"/>
      <c r="F13" s="2"/>
      <c r="G13" s="5"/>
      <c r="H13" s="2"/>
      <c r="I13" s="3"/>
      <c r="J13" s="2"/>
      <c r="K13" s="2"/>
      <c r="L13" s="2"/>
      <c r="M13" s="4" t="str">
        <f t="shared" si="0"/>
        <v/>
      </c>
      <c r="N13" s="4" t="str">
        <f t="shared" si="1"/>
        <v/>
      </c>
      <c r="O13" s="4" t="str">
        <f t="shared" si="2"/>
        <v/>
      </c>
      <c r="P13" s="4" t="str">
        <f t="shared" si="3"/>
        <v/>
      </c>
      <c r="Q13" s="4" t="str">
        <f t="shared" si="4"/>
        <v/>
      </c>
    </row>
    <row r="14" spans="1:17" x14ac:dyDescent="0.35">
      <c r="A14" s="2"/>
      <c r="B14" s="2"/>
      <c r="C14" s="3"/>
      <c r="D14" s="2"/>
      <c r="E14" s="2"/>
      <c r="F14" s="2"/>
      <c r="G14" s="5"/>
      <c r="H14" s="2"/>
      <c r="I14" s="3"/>
      <c r="J14" s="2"/>
      <c r="K14" s="2"/>
      <c r="L14" s="2"/>
      <c r="M14" s="4" t="str">
        <f t="shared" si="0"/>
        <v/>
      </c>
      <c r="N14" s="4" t="str">
        <f t="shared" si="1"/>
        <v/>
      </c>
      <c r="O14" s="4" t="str">
        <f t="shared" si="2"/>
        <v/>
      </c>
      <c r="P14" s="4" t="str">
        <f t="shared" si="3"/>
        <v/>
      </c>
      <c r="Q14" s="4" t="str">
        <f t="shared" si="4"/>
        <v/>
      </c>
    </row>
    <row r="15" spans="1:17" x14ac:dyDescent="0.35">
      <c r="A15" s="2"/>
      <c r="B15" s="2"/>
      <c r="C15" s="3"/>
      <c r="D15" s="2"/>
      <c r="E15" s="2"/>
      <c r="F15" s="2"/>
      <c r="G15" s="5"/>
      <c r="H15" s="2"/>
      <c r="I15" s="3"/>
      <c r="J15" s="2"/>
      <c r="K15" s="2"/>
      <c r="L15" s="2"/>
      <c r="M15" s="4" t="str">
        <f t="shared" si="0"/>
        <v/>
      </c>
      <c r="N15" s="4" t="str">
        <f t="shared" si="1"/>
        <v/>
      </c>
      <c r="O15" s="4" t="str">
        <f t="shared" si="2"/>
        <v/>
      </c>
      <c r="P15" s="4" t="str">
        <f t="shared" si="3"/>
        <v/>
      </c>
      <c r="Q15" s="4" t="str">
        <f t="shared" si="4"/>
        <v/>
      </c>
    </row>
    <row r="16" spans="1:17" x14ac:dyDescent="0.35">
      <c r="A16" s="2"/>
      <c r="B16" s="2"/>
      <c r="C16" s="3"/>
      <c r="D16" s="2"/>
      <c r="E16" s="2"/>
      <c r="F16" s="2"/>
      <c r="G16" s="5"/>
      <c r="H16" s="2"/>
      <c r="I16" s="3"/>
      <c r="J16" s="2"/>
      <c r="K16" s="2"/>
      <c r="L16" s="2"/>
      <c r="M16" s="4" t="str">
        <f t="shared" si="0"/>
        <v/>
      </c>
      <c r="N16" s="4" t="str">
        <f t="shared" si="1"/>
        <v/>
      </c>
      <c r="O16" s="4" t="str">
        <f t="shared" si="2"/>
        <v/>
      </c>
      <c r="P16" s="4" t="str">
        <f t="shared" si="3"/>
        <v/>
      </c>
      <c r="Q16" s="4" t="str">
        <f t="shared" si="4"/>
        <v/>
      </c>
    </row>
    <row r="17" spans="1:17" x14ac:dyDescent="0.35">
      <c r="A17" s="2"/>
      <c r="B17" s="2"/>
      <c r="C17" s="3"/>
      <c r="D17" s="2"/>
      <c r="E17" s="2"/>
      <c r="F17" s="2"/>
      <c r="G17" s="5"/>
      <c r="H17" s="2"/>
      <c r="I17" s="3"/>
      <c r="J17" s="2"/>
      <c r="K17" s="2"/>
      <c r="L17" s="2"/>
      <c r="M17" s="4" t="str">
        <f t="shared" si="0"/>
        <v/>
      </c>
      <c r="N17" s="4" t="str">
        <f t="shared" si="1"/>
        <v/>
      </c>
      <c r="O17" s="4" t="str">
        <f t="shared" si="2"/>
        <v/>
      </c>
      <c r="P17" s="4" t="str">
        <f t="shared" si="3"/>
        <v/>
      </c>
      <c r="Q17" s="4" t="str">
        <f t="shared" si="4"/>
        <v/>
      </c>
    </row>
    <row r="18" spans="1:17" x14ac:dyDescent="0.35">
      <c r="A18" s="2"/>
      <c r="B18" s="2"/>
      <c r="C18" s="3"/>
      <c r="D18" s="2"/>
      <c r="E18" s="2"/>
      <c r="F18" s="2"/>
      <c r="G18" s="5"/>
      <c r="H18" s="2"/>
      <c r="I18" s="3"/>
      <c r="J18" s="2"/>
      <c r="K18" s="2"/>
      <c r="L18" s="2"/>
      <c r="M18" s="4" t="str">
        <f t="shared" si="0"/>
        <v/>
      </c>
      <c r="N18" s="4" t="str">
        <f t="shared" si="1"/>
        <v/>
      </c>
      <c r="O18" s="4" t="str">
        <f t="shared" si="2"/>
        <v/>
      </c>
      <c r="P18" s="4" t="str">
        <f t="shared" si="3"/>
        <v/>
      </c>
      <c r="Q18" s="4" t="str">
        <f t="shared" si="4"/>
        <v/>
      </c>
    </row>
    <row r="19" spans="1:17" x14ac:dyDescent="0.35">
      <c r="A19" s="2"/>
      <c r="B19" s="2"/>
      <c r="C19" s="3"/>
      <c r="D19" s="2"/>
      <c r="E19" s="2"/>
      <c r="F19" s="2"/>
      <c r="G19" s="5"/>
      <c r="H19" s="2"/>
      <c r="I19" s="3"/>
      <c r="J19" s="2"/>
      <c r="K19" s="2"/>
      <c r="L19" s="2"/>
      <c r="M19" s="4" t="str">
        <f t="shared" si="0"/>
        <v/>
      </c>
      <c r="N19" s="4" t="str">
        <f t="shared" si="1"/>
        <v/>
      </c>
      <c r="O19" s="4" t="str">
        <f t="shared" si="2"/>
        <v/>
      </c>
      <c r="P19" s="4" t="str">
        <f t="shared" si="3"/>
        <v/>
      </c>
      <c r="Q19" s="4" t="str">
        <f t="shared" si="4"/>
        <v/>
      </c>
    </row>
    <row r="20" spans="1:17" x14ac:dyDescent="0.35">
      <c r="A20" s="2"/>
      <c r="B20" s="2"/>
      <c r="C20" s="3"/>
      <c r="D20" s="2"/>
      <c r="E20" s="2"/>
      <c r="F20" s="2"/>
      <c r="G20" s="5"/>
      <c r="H20" s="2"/>
      <c r="I20" s="3"/>
      <c r="J20" s="2"/>
      <c r="K20" s="2"/>
      <c r="L20" s="2"/>
      <c r="M20" s="4" t="str">
        <f t="shared" si="0"/>
        <v/>
      </c>
      <c r="N20" s="4" t="str">
        <f t="shared" si="1"/>
        <v/>
      </c>
      <c r="O20" s="4" t="str">
        <f t="shared" si="2"/>
        <v/>
      </c>
      <c r="P20" s="4" t="str">
        <f t="shared" si="3"/>
        <v/>
      </c>
      <c r="Q20" s="4" t="str">
        <f t="shared" si="4"/>
        <v/>
      </c>
    </row>
    <row r="21" spans="1:17" x14ac:dyDescent="0.35">
      <c r="A21" s="2"/>
      <c r="B21" s="2"/>
      <c r="C21" s="3"/>
      <c r="D21" s="2"/>
      <c r="E21" s="2"/>
      <c r="F21" s="2"/>
      <c r="G21" s="5"/>
      <c r="H21" s="2"/>
      <c r="I21" s="3"/>
      <c r="J21" s="2"/>
      <c r="K21" s="2"/>
      <c r="L21" s="2"/>
      <c r="M21" s="4" t="str">
        <f t="shared" si="0"/>
        <v/>
      </c>
      <c r="N21" s="4" t="str">
        <f t="shared" si="1"/>
        <v/>
      </c>
      <c r="O21" s="4" t="str">
        <f t="shared" si="2"/>
        <v/>
      </c>
      <c r="P21" s="4" t="str">
        <f t="shared" si="3"/>
        <v/>
      </c>
      <c r="Q21" s="4" t="str">
        <f t="shared" si="4"/>
        <v/>
      </c>
    </row>
    <row r="22" spans="1:17" x14ac:dyDescent="0.35">
      <c r="A22" s="2"/>
      <c r="B22" s="2"/>
      <c r="C22" s="3"/>
      <c r="D22" s="2"/>
      <c r="E22" s="2"/>
      <c r="F22" s="2"/>
      <c r="G22" s="5"/>
      <c r="H22" s="2"/>
      <c r="I22" s="3"/>
      <c r="J22" s="2"/>
      <c r="K22" s="2"/>
      <c r="L22" s="2"/>
      <c r="M22" s="4" t="str">
        <f t="shared" si="0"/>
        <v/>
      </c>
      <c r="N22" s="4" t="str">
        <f t="shared" si="1"/>
        <v/>
      </c>
      <c r="O22" s="4" t="str">
        <f t="shared" si="2"/>
        <v/>
      </c>
      <c r="P22" s="4" t="str">
        <f t="shared" si="3"/>
        <v/>
      </c>
      <c r="Q22" s="4" t="str">
        <f t="shared" si="4"/>
        <v/>
      </c>
    </row>
    <row r="23" spans="1:17" x14ac:dyDescent="0.35">
      <c r="A23" s="2"/>
      <c r="B23" s="2"/>
      <c r="C23" s="3"/>
      <c r="D23" s="2"/>
      <c r="E23" s="2"/>
      <c r="F23" s="2"/>
      <c r="G23" s="5"/>
      <c r="H23" s="2"/>
      <c r="I23" s="3"/>
      <c r="J23" s="2"/>
      <c r="K23" s="2"/>
      <c r="L23" s="2"/>
      <c r="M23" s="4" t="str">
        <f t="shared" si="0"/>
        <v/>
      </c>
      <c r="N23" s="4" t="str">
        <f t="shared" si="1"/>
        <v/>
      </c>
      <c r="O23" s="4" t="str">
        <f t="shared" si="2"/>
        <v/>
      </c>
      <c r="P23" s="4" t="str">
        <f t="shared" si="3"/>
        <v/>
      </c>
      <c r="Q23" s="4" t="str">
        <f t="shared" si="4"/>
        <v/>
      </c>
    </row>
    <row r="24" spans="1:17" x14ac:dyDescent="0.35">
      <c r="A24" s="2"/>
      <c r="B24" s="2"/>
      <c r="C24" s="3"/>
      <c r="D24" s="2"/>
      <c r="E24" s="2"/>
      <c r="F24" s="2"/>
      <c r="G24" s="5"/>
      <c r="H24" s="2"/>
      <c r="I24" s="3"/>
      <c r="J24" s="2"/>
      <c r="K24" s="2"/>
      <c r="L24" s="2"/>
      <c r="M24" s="4" t="str">
        <f t="shared" si="0"/>
        <v/>
      </c>
      <c r="N24" s="4" t="str">
        <f t="shared" si="1"/>
        <v/>
      </c>
      <c r="O24" s="4" t="str">
        <f t="shared" si="2"/>
        <v/>
      </c>
      <c r="P24" s="4" t="str">
        <f t="shared" si="3"/>
        <v/>
      </c>
      <c r="Q24" s="4" t="str">
        <f t="shared" si="4"/>
        <v/>
      </c>
    </row>
    <row r="25" spans="1:17" x14ac:dyDescent="0.35">
      <c r="A25" s="2"/>
      <c r="B25" s="2"/>
      <c r="C25" s="3"/>
      <c r="D25" s="2"/>
      <c r="E25" s="2"/>
      <c r="F25" s="2"/>
      <c r="G25" s="5"/>
      <c r="H25" s="2"/>
      <c r="I25" s="3"/>
      <c r="J25" s="2"/>
      <c r="K25" s="2"/>
      <c r="L25" s="2"/>
      <c r="M25" s="4" t="str">
        <f t="shared" si="0"/>
        <v/>
      </c>
      <c r="N25" s="4" t="str">
        <f t="shared" si="1"/>
        <v/>
      </c>
      <c r="O25" s="4" t="str">
        <f t="shared" si="2"/>
        <v/>
      </c>
      <c r="P25" s="4" t="str">
        <f t="shared" si="3"/>
        <v/>
      </c>
      <c r="Q25" s="4" t="str">
        <f t="shared" si="4"/>
        <v/>
      </c>
    </row>
    <row r="26" spans="1:17" x14ac:dyDescent="0.35">
      <c r="A26" s="2"/>
      <c r="B26" s="2"/>
      <c r="C26" s="3"/>
      <c r="D26" s="2"/>
      <c r="E26" s="2"/>
      <c r="F26" s="2"/>
      <c r="G26" s="5"/>
      <c r="H26" s="2"/>
      <c r="I26" s="3"/>
      <c r="J26" s="2"/>
      <c r="K26" s="2"/>
      <c r="L26" s="2"/>
      <c r="M26" s="4" t="str">
        <f t="shared" si="0"/>
        <v/>
      </c>
      <c r="N26" s="4" t="str">
        <f t="shared" si="1"/>
        <v/>
      </c>
      <c r="O26" s="4" t="str">
        <f t="shared" si="2"/>
        <v/>
      </c>
      <c r="P26" s="4" t="str">
        <f t="shared" si="3"/>
        <v/>
      </c>
      <c r="Q26" s="4" t="str">
        <f t="shared" si="4"/>
        <v/>
      </c>
    </row>
    <row r="27" spans="1:17" x14ac:dyDescent="0.35">
      <c r="A27" s="2"/>
      <c r="B27" s="2"/>
      <c r="C27" s="3"/>
      <c r="D27" s="2"/>
      <c r="E27" s="2"/>
      <c r="F27" s="2"/>
      <c r="G27" s="5"/>
      <c r="H27" s="2"/>
      <c r="I27" s="3"/>
      <c r="J27" s="2"/>
      <c r="K27" s="2"/>
      <c r="L27" s="2"/>
      <c r="M27" s="4" t="str">
        <f t="shared" si="0"/>
        <v/>
      </c>
      <c r="N27" s="4" t="str">
        <f t="shared" si="1"/>
        <v/>
      </c>
      <c r="O27" s="4" t="str">
        <f t="shared" si="2"/>
        <v/>
      </c>
      <c r="P27" s="4" t="str">
        <f t="shared" si="3"/>
        <v/>
      </c>
      <c r="Q27" s="4" t="str">
        <f t="shared" si="4"/>
        <v/>
      </c>
    </row>
    <row r="28" spans="1:17" x14ac:dyDescent="0.35">
      <c r="A28" s="2"/>
      <c r="B28" s="2"/>
      <c r="C28" s="3"/>
      <c r="D28" s="2"/>
      <c r="E28" s="2"/>
      <c r="F28" s="2"/>
      <c r="G28" s="5"/>
      <c r="H28" s="2"/>
      <c r="I28" s="3"/>
      <c r="J28" s="2"/>
      <c r="K28" s="2"/>
      <c r="L28" s="2"/>
      <c r="M28" s="4" t="str">
        <f t="shared" si="0"/>
        <v/>
      </c>
      <c r="N28" s="4" t="str">
        <f t="shared" si="1"/>
        <v/>
      </c>
      <c r="O28" s="4" t="str">
        <f t="shared" si="2"/>
        <v/>
      </c>
      <c r="P28" s="4" t="str">
        <f t="shared" si="3"/>
        <v/>
      </c>
      <c r="Q28" s="4" t="str">
        <f t="shared" si="4"/>
        <v/>
      </c>
    </row>
    <row r="29" spans="1:17" x14ac:dyDescent="0.35">
      <c r="A29" s="2"/>
      <c r="B29" s="2"/>
      <c r="C29" s="3"/>
      <c r="D29" s="2"/>
      <c r="E29" s="2"/>
      <c r="F29" s="2"/>
      <c r="G29" s="5"/>
      <c r="H29" s="2"/>
      <c r="I29" s="3"/>
      <c r="J29" s="2"/>
      <c r="K29" s="2"/>
      <c r="L29" s="2"/>
      <c r="M29" s="4" t="str">
        <f t="shared" si="0"/>
        <v/>
      </c>
      <c r="N29" s="4" t="str">
        <f t="shared" si="1"/>
        <v/>
      </c>
      <c r="O29" s="4" t="str">
        <f t="shared" si="2"/>
        <v/>
      </c>
      <c r="P29" s="4" t="str">
        <f t="shared" si="3"/>
        <v/>
      </c>
      <c r="Q29" s="4" t="str">
        <f t="shared" si="4"/>
        <v/>
      </c>
    </row>
    <row r="30" spans="1:17" x14ac:dyDescent="0.35">
      <c r="A30" s="2"/>
      <c r="B30" s="2"/>
      <c r="C30" s="3"/>
      <c r="D30" s="2"/>
      <c r="E30" s="2"/>
      <c r="F30" s="2"/>
      <c r="G30" s="5"/>
      <c r="H30" s="2"/>
      <c r="I30" s="3"/>
      <c r="J30" s="2"/>
      <c r="K30" s="2"/>
      <c r="L30" s="2"/>
      <c r="M30" s="4" t="str">
        <f t="shared" si="0"/>
        <v/>
      </c>
      <c r="N30" s="4" t="str">
        <f t="shared" si="1"/>
        <v/>
      </c>
      <c r="O30" s="4" t="str">
        <f t="shared" si="2"/>
        <v/>
      </c>
      <c r="P30" s="4" t="str">
        <f t="shared" si="3"/>
        <v/>
      </c>
      <c r="Q30" s="4" t="str">
        <f t="shared" si="4"/>
        <v/>
      </c>
    </row>
    <row r="31" spans="1:17" x14ac:dyDescent="0.35">
      <c r="A31" s="2"/>
      <c r="B31" s="2"/>
      <c r="C31" s="3"/>
      <c r="D31" s="2"/>
      <c r="E31" s="2"/>
      <c r="F31" s="2"/>
      <c r="G31" s="5"/>
      <c r="H31" s="2"/>
      <c r="I31" s="3"/>
      <c r="J31" s="2"/>
      <c r="K31" s="2"/>
      <c r="L31" s="2"/>
      <c r="M31" s="4" t="str">
        <f t="shared" si="0"/>
        <v/>
      </c>
      <c r="N31" s="4" t="str">
        <f t="shared" si="1"/>
        <v/>
      </c>
      <c r="O31" s="4" t="str">
        <f t="shared" si="2"/>
        <v/>
      </c>
      <c r="P31" s="4" t="str">
        <f t="shared" si="3"/>
        <v/>
      </c>
      <c r="Q31" s="4" t="str">
        <f t="shared" si="4"/>
        <v/>
      </c>
    </row>
    <row r="32" spans="1:17" x14ac:dyDescent="0.35">
      <c r="A32" s="2"/>
      <c r="B32" s="2"/>
      <c r="C32" s="3"/>
      <c r="D32" s="2"/>
      <c r="E32" s="2"/>
      <c r="F32" s="2"/>
      <c r="G32" s="5"/>
      <c r="H32" s="2"/>
      <c r="I32" s="3"/>
      <c r="J32" s="2"/>
      <c r="K32" s="2"/>
      <c r="L32" s="2"/>
      <c r="M32" s="4" t="str">
        <f t="shared" si="0"/>
        <v/>
      </c>
      <c r="N32" s="4" t="str">
        <f t="shared" si="1"/>
        <v/>
      </c>
      <c r="O32" s="4" t="str">
        <f t="shared" si="2"/>
        <v/>
      </c>
      <c r="P32" s="4" t="str">
        <f t="shared" si="3"/>
        <v/>
      </c>
      <c r="Q32" s="4" t="str">
        <f t="shared" si="4"/>
        <v/>
      </c>
    </row>
    <row r="33" spans="1:17" x14ac:dyDescent="0.35">
      <c r="A33" s="2"/>
      <c r="B33" s="2"/>
      <c r="C33" s="3"/>
      <c r="D33" s="2"/>
      <c r="E33" s="2"/>
      <c r="F33" s="2"/>
      <c r="G33" s="5"/>
      <c r="H33" s="2"/>
      <c r="I33" s="3"/>
      <c r="J33" s="2"/>
      <c r="K33" s="2"/>
      <c r="L33" s="2"/>
      <c r="M33" s="4" t="str">
        <f t="shared" si="0"/>
        <v/>
      </c>
      <c r="N33" s="4" t="str">
        <f t="shared" si="1"/>
        <v/>
      </c>
      <c r="O33" s="4" t="str">
        <f t="shared" si="2"/>
        <v/>
      </c>
      <c r="P33" s="4" t="str">
        <f t="shared" si="3"/>
        <v/>
      </c>
      <c r="Q33" s="4" t="str">
        <f t="shared" si="4"/>
        <v/>
      </c>
    </row>
    <row r="34" spans="1:17" x14ac:dyDescent="0.35">
      <c r="A34" s="2"/>
      <c r="B34" s="2"/>
      <c r="C34" s="3"/>
      <c r="D34" s="2"/>
      <c r="E34" s="2"/>
      <c r="F34" s="2"/>
      <c r="G34" s="5"/>
      <c r="H34" s="2"/>
      <c r="I34" s="3"/>
      <c r="J34" s="2"/>
      <c r="K34" s="2"/>
      <c r="L34" s="2"/>
      <c r="M34" s="4" t="str">
        <f t="shared" si="0"/>
        <v/>
      </c>
      <c r="N34" s="4" t="str">
        <f t="shared" si="1"/>
        <v/>
      </c>
      <c r="O34" s="4" t="str">
        <f t="shared" si="2"/>
        <v/>
      </c>
      <c r="P34" s="4" t="str">
        <f t="shared" si="3"/>
        <v/>
      </c>
      <c r="Q34" s="4" t="str">
        <f t="shared" si="4"/>
        <v/>
      </c>
    </row>
    <row r="35" spans="1:17" x14ac:dyDescent="0.35">
      <c r="A35" s="2"/>
      <c r="B35" s="2"/>
      <c r="C35" s="3"/>
      <c r="D35" s="2"/>
      <c r="E35" s="2"/>
      <c r="F35" s="2"/>
      <c r="G35" s="5"/>
      <c r="H35" s="2"/>
      <c r="I35" s="3"/>
      <c r="J35" s="2"/>
      <c r="K35" s="2"/>
      <c r="L35" s="2"/>
      <c r="M35" s="4" t="str">
        <f t="shared" si="0"/>
        <v/>
      </c>
      <c r="N35" s="4" t="str">
        <f t="shared" si="1"/>
        <v/>
      </c>
      <c r="O35" s="4" t="str">
        <f t="shared" si="2"/>
        <v/>
      </c>
      <c r="P35" s="4" t="str">
        <f t="shared" si="3"/>
        <v/>
      </c>
      <c r="Q35" s="4" t="str">
        <f t="shared" si="4"/>
        <v/>
      </c>
    </row>
    <row r="36" spans="1:17" x14ac:dyDescent="0.35">
      <c r="A36" s="2"/>
      <c r="B36" s="2"/>
      <c r="C36" s="3"/>
      <c r="D36" s="2"/>
      <c r="E36" s="2"/>
      <c r="F36" s="2"/>
      <c r="G36" s="5"/>
      <c r="H36" s="2"/>
      <c r="I36" s="3"/>
      <c r="J36" s="2"/>
      <c r="K36" s="2"/>
      <c r="L36" s="2"/>
      <c r="M36" s="4" t="str">
        <f t="shared" si="0"/>
        <v/>
      </c>
      <c r="N36" s="4" t="str">
        <f t="shared" si="1"/>
        <v/>
      </c>
      <c r="O36" s="4" t="str">
        <f t="shared" si="2"/>
        <v/>
      </c>
      <c r="P36" s="4" t="str">
        <f t="shared" si="3"/>
        <v/>
      </c>
      <c r="Q36" s="4" t="str">
        <f t="shared" si="4"/>
        <v/>
      </c>
    </row>
    <row r="37" spans="1:17" x14ac:dyDescent="0.35">
      <c r="A37" s="2"/>
      <c r="B37" s="2"/>
      <c r="C37" s="3"/>
      <c r="D37" s="2"/>
      <c r="E37" s="2"/>
      <c r="F37" s="2"/>
      <c r="G37" s="5"/>
      <c r="H37" s="2"/>
      <c r="I37" s="3"/>
      <c r="J37" s="2"/>
      <c r="K37" s="2"/>
      <c r="L37" s="2"/>
      <c r="M37" s="4" t="str">
        <f t="shared" si="0"/>
        <v/>
      </c>
      <c r="N37" s="4" t="str">
        <f t="shared" si="1"/>
        <v/>
      </c>
      <c r="O37" s="4" t="str">
        <f t="shared" si="2"/>
        <v/>
      </c>
      <c r="P37" s="4" t="str">
        <f t="shared" si="3"/>
        <v/>
      </c>
      <c r="Q37" s="4" t="str">
        <f t="shared" si="4"/>
        <v/>
      </c>
    </row>
    <row r="38" spans="1:17" x14ac:dyDescent="0.35">
      <c r="A38" s="2"/>
      <c r="B38" s="2"/>
      <c r="C38" s="3"/>
      <c r="D38" s="2"/>
      <c r="E38" s="2"/>
      <c r="F38" s="2"/>
      <c r="G38" s="5"/>
      <c r="H38" s="2"/>
      <c r="I38" s="3"/>
      <c r="J38" s="2"/>
      <c r="K38" s="2"/>
      <c r="L38" s="2"/>
      <c r="M38" s="4" t="str">
        <f t="shared" si="0"/>
        <v/>
      </c>
      <c r="N38" s="4" t="str">
        <f t="shared" si="1"/>
        <v/>
      </c>
      <c r="O38" s="4" t="str">
        <f t="shared" si="2"/>
        <v/>
      </c>
      <c r="P38" s="4" t="str">
        <f t="shared" si="3"/>
        <v/>
      </c>
      <c r="Q38" s="4" t="str">
        <f t="shared" si="4"/>
        <v/>
      </c>
    </row>
    <row r="39" spans="1:17" x14ac:dyDescent="0.35">
      <c r="A39" s="2"/>
      <c r="B39" s="2"/>
      <c r="C39" s="3"/>
      <c r="D39" s="2"/>
      <c r="E39" s="2"/>
      <c r="F39" s="2"/>
      <c r="G39" s="5"/>
      <c r="H39" s="2"/>
      <c r="I39" s="3"/>
      <c r="J39" s="2"/>
      <c r="K39" s="2"/>
      <c r="L39" s="2"/>
      <c r="M39" s="4" t="str">
        <f t="shared" si="0"/>
        <v/>
      </c>
      <c r="N39" s="4" t="str">
        <f t="shared" si="1"/>
        <v/>
      </c>
      <c r="O39" s="4" t="str">
        <f t="shared" si="2"/>
        <v/>
      </c>
      <c r="P39" s="4" t="str">
        <f t="shared" si="3"/>
        <v/>
      </c>
      <c r="Q39" s="4" t="str">
        <f t="shared" si="4"/>
        <v/>
      </c>
    </row>
    <row r="40" spans="1:17" x14ac:dyDescent="0.35">
      <c r="A40" s="2"/>
      <c r="B40" s="2"/>
      <c r="C40" s="3"/>
      <c r="D40" s="2"/>
      <c r="E40" s="2"/>
      <c r="F40" s="2"/>
      <c r="G40" s="5"/>
      <c r="H40" s="2"/>
      <c r="I40" s="3"/>
      <c r="J40" s="2"/>
      <c r="K40" s="2"/>
      <c r="L40" s="2"/>
      <c r="M40" s="4" t="str">
        <f t="shared" ref="M40:M71" si="5">IF(OR(A40="",C40="",D40=""),"",IF(F40="Active",IF(D40="Weekly",C40*52/12,IF(D40="Monthly",C40,IF(D40="Quarterly",C40/3,IF(D40="Yearly",C40/12,0)))),0))</f>
        <v/>
      </c>
      <c r="N40" s="4" t="str">
        <f t="shared" ref="N40:N71" si="6">IF(M40="","",M40*12)</f>
        <v/>
      </c>
      <c r="O40" s="4" t="str">
        <f t="shared" ref="O40:O71" si="7">IF(OR(A40="",H40&lt;&gt;"Downgrade",I40="",J40=""),"",IF(J40="Weekly",I40*52/12,IF(J40="Monthly",I40,IF(J40="Quarterly",I40/3,IF(J40="Yearly",I40/12,0)))))</f>
        <v/>
      </c>
      <c r="P40" s="4" t="str">
        <f t="shared" ref="P40:P71" si="8">IF(M40="","",IF(F40&lt;&gt;"Active",0,IF(H40="Cancel",M40,IF(AND(H40="Downgrade",ISNUMBER(O40)),MAX(0,M40-O40),0))))</f>
        <v/>
      </c>
      <c r="Q40" s="4" t="str">
        <f t="shared" ref="Q40:Q71" si="9">IF(M40="","",MAX(0,M40-P40))</f>
        <v/>
      </c>
    </row>
    <row r="41" spans="1:17" x14ac:dyDescent="0.35">
      <c r="A41" s="2"/>
      <c r="B41" s="2"/>
      <c r="C41" s="3"/>
      <c r="D41" s="2"/>
      <c r="E41" s="2"/>
      <c r="F41" s="2"/>
      <c r="G41" s="5"/>
      <c r="H41" s="2"/>
      <c r="I41" s="3"/>
      <c r="J41" s="2"/>
      <c r="K41" s="2"/>
      <c r="L41" s="2"/>
      <c r="M41" s="4" t="str">
        <f t="shared" si="5"/>
        <v/>
      </c>
      <c r="N41" s="4" t="str">
        <f t="shared" si="6"/>
        <v/>
      </c>
      <c r="O41" s="4" t="str">
        <f t="shared" si="7"/>
        <v/>
      </c>
      <c r="P41" s="4" t="str">
        <f t="shared" si="8"/>
        <v/>
      </c>
      <c r="Q41" s="4" t="str">
        <f t="shared" si="9"/>
        <v/>
      </c>
    </row>
    <row r="42" spans="1:17" x14ac:dyDescent="0.35">
      <c r="A42" s="2"/>
      <c r="B42" s="2"/>
      <c r="C42" s="3"/>
      <c r="D42" s="2"/>
      <c r="E42" s="2"/>
      <c r="F42" s="2"/>
      <c r="G42" s="5"/>
      <c r="H42" s="2"/>
      <c r="I42" s="3"/>
      <c r="J42" s="2"/>
      <c r="K42" s="2"/>
      <c r="L42" s="2"/>
      <c r="M42" s="4" t="str">
        <f t="shared" si="5"/>
        <v/>
      </c>
      <c r="N42" s="4" t="str">
        <f t="shared" si="6"/>
        <v/>
      </c>
      <c r="O42" s="4" t="str">
        <f t="shared" si="7"/>
        <v/>
      </c>
      <c r="P42" s="4" t="str">
        <f t="shared" si="8"/>
        <v/>
      </c>
      <c r="Q42" s="4" t="str">
        <f t="shared" si="9"/>
        <v/>
      </c>
    </row>
    <row r="43" spans="1:17" x14ac:dyDescent="0.35">
      <c r="A43" s="2"/>
      <c r="B43" s="2"/>
      <c r="C43" s="3"/>
      <c r="D43" s="2"/>
      <c r="E43" s="2"/>
      <c r="F43" s="2"/>
      <c r="G43" s="5"/>
      <c r="H43" s="2"/>
      <c r="I43" s="3"/>
      <c r="J43" s="2"/>
      <c r="K43" s="2"/>
      <c r="L43" s="2"/>
      <c r="M43" s="4" t="str">
        <f t="shared" si="5"/>
        <v/>
      </c>
      <c r="N43" s="4" t="str">
        <f t="shared" si="6"/>
        <v/>
      </c>
      <c r="O43" s="4" t="str">
        <f t="shared" si="7"/>
        <v/>
      </c>
      <c r="P43" s="4" t="str">
        <f t="shared" si="8"/>
        <v/>
      </c>
      <c r="Q43" s="4" t="str">
        <f t="shared" si="9"/>
        <v/>
      </c>
    </row>
    <row r="44" spans="1:17" x14ac:dyDescent="0.35">
      <c r="A44" s="2"/>
      <c r="B44" s="2"/>
      <c r="C44" s="3"/>
      <c r="D44" s="2"/>
      <c r="E44" s="2"/>
      <c r="F44" s="2"/>
      <c r="G44" s="5"/>
      <c r="H44" s="2"/>
      <c r="I44" s="3"/>
      <c r="J44" s="2"/>
      <c r="K44" s="2"/>
      <c r="L44" s="2"/>
      <c r="M44" s="4" t="str">
        <f t="shared" si="5"/>
        <v/>
      </c>
      <c r="N44" s="4" t="str">
        <f t="shared" si="6"/>
        <v/>
      </c>
      <c r="O44" s="4" t="str">
        <f t="shared" si="7"/>
        <v/>
      </c>
      <c r="P44" s="4" t="str">
        <f t="shared" si="8"/>
        <v/>
      </c>
      <c r="Q44" s="4" t="str">
        <f t="shared" si="9"/>
        <v/>
      </c>
    </row>
    <row r="45" spans="1:17" x14ac:dyDescent="0.35">
      <c r="A45" s="2"/>
      <c r="B45" s="2"/>
      <c r="C45" s="3"/>
      <c r="D45" s="2"/>
      <c r="E45" s="2"/>
      <c r="F45" s="2"/>
      <c r="G45" s="5"/>
      <c r="H45" s="2"/>
      <c r="I45" s="3"/>
      <c r="J45" s="2"/>
      <c r="K45" s="2"/>
      <c r="L45" s="2"/>
      <c r="M45" s="4" t="str">
        <f t="shared" si="5"/>
        <v/>
      </c>
      <c r="N45" s="4" t="str">
        <f t="shared" si="6"/>
        <v/>
      </c>
      <c r="O45" s="4" t="str">
        <f t="shared" si="7"/>
        <v/>
      </c>
      <c r="P45" s="4" t="str">
        <f t="shared" si="8"/>
        <v/>
      </c>
      <c r="Q45" s="4" t="str">
        <f t="shared" si="9"/>
        <v/>
      </c>
    </row>
    <row r="46" spans="1:17" x14ac:dyDescent="0.35">
      <c r="A46" s="2"/>
      <c r="B46" s="2"/>
      <c r="C46" s="3"/>
      <c r="D46" s="2"/>
      <c r="E46" s="2"/>
      <c r="F46" s="2"/>
      <c r="G46" s="5"/>
      <c r="H46" s="2"/>
      <c r="I46" s="3"/>
      <c r="J46" s="2"/>
      <c r="K46" s="2"/>
      <c r="L46" s="2"/>
      <c r="M46" s="4" t="str">
        <f t="shared" si="5"/>
        <v/>
      </c>
      <c r="N46" s="4" t="str">
        <f t="shared" si="6"/>
        <v/>
      </c>
      <c r="O46" s="4" t="str">
        <f t="shared" si="7"/>
        <v/>
      </c>
      <c r="P46" s="4" t="str">
        <f t="shared" si="8"/>
        <v/>
      </c>
      <c r="Q46" s="4" t="str">
        <f t="shared" si="9"/>
        <v/>
      </c>
    </row>
    <row r="47" spans="1:17" x14ac:dyDescent="0.35">
      <c r="A47" s="2"/>
      <c r="B47" s="2"/>
      <c r="C47" s="3"/>
      <c r="D47" s="2"/>
      <c r="E47" s="2"/>
      <c r="F47" s="2"/>
      <c r="G47" s="5"/>
      <c r="H47" s="2"/>
      <c r="I47" s="3"/>
      <c r="J47" s="2"/>
      <c r="K47" s="2"/>
      <c r="L47" s="2"/>
      <c r="M47" s="4" t="str">
        <f t="shared" si="5"/>
        <v/>
      </c>
      <c r="N47" s="4" t="str">
        <f t="shared" si="6"/>
        <v/>
      </c>
      <c r="O47" s="4" t="str">
        <f t="shared" si="7"/>
        <v/>
      </c>
      <c r="P47" s="4" t="str">
        <f t="shared" si="8"/>
        <v/>
      </c>
      <c r="Q47" s="4" t="str">
        <f t="shared" si="9"/>
        <v/>
      </c>
    </row>
    <row r="48" spans="1:17" x14ac:dyDescent="0.35">
      <c r="A48" s="2"/>
      <c r="B48" s="2"/>
      <c r="C48" s="3"/>
      <c r="D48" s="2"/>
      <c r="E48" s="2"/>
      <c r="F48" s="2"/>
      <c r="G48" s="5"/>
      <c r="H48" s="2"/>
      <c r="I48" s="3"/>
      <c r="J48" s="2"/>
      <c r="K48" s="2"/>
      <c r="L48" s="2"/>
      <c r="M48" s="4" t="str">
        <f t="shared" si="5"/>
        <v/>
      </c>
      <c r="N48" s="4" t="str">
        <f t="shared" si="6"/>
        <v/>
      </c>
      <c r="O48" s="4" t="str">
        <f t="shared" si="7"/>
        <v/>
      </c>
      <c r="P48" s="4" t="str">
        <f t="shared" si="8"/>
        <v/>
      </c>
      <c r="Q48" s="4" t="str">
        <f t="shared" si="9"/>
        <v/>
      </c>
    </row>
    <row r="49" spans="1:17" x14ac:dyDescent="0.35">
      <c r="A49" s="2"/>
      <c r="B49" s="2"/>
      <c r="C49" s="3"/>
      <c r="D49" s="2"/>
      <c r="E49" s="2"/>
      <c r="F49" s="2"/>
      <c r="G49" s="5"/>
      <c r="H49" s="2"/>
      <c r="I49" s="3"/>
      <c r="J49" s="2"/>
      <c r="K49" s="2"/>
      <c r="L49" s="2"/>
      <c r="M49" s="4" t="str">
        <f t="shared" si="5"/>
        <v/>
      </c>
      <c r="N49" s="4" t="str">
        <f t="shared" si="6"/>
        <v/>
      </c>
      <c r="O49" s="4" t="str">
        <f t="shared" si="7"/>
        <v/>
      </c>
      <c r="P49" s="4" t="str">
        <f t="shared" si="8"/>
        <v/>
      </c>
      <c r="Q49" s="4" t="str">
        <f t="shared" si="9"/>
        <v/>
      </c>
    </row>
    <row r="50" spans="1:17" x14ac:dyDescent="0.35">
      <c r="A50" s="2"/>
      <c r="B50" s="2"/>
      <c r="C50" s="3"/>
      <c r="D50" s="2"/>
      <c r="E50" s="2"/>
      <c r="F50" s="2"/>
      <c r="G50" s="5"/>
      <c r="H50" s="2"/>
      <c r="I50" s="3"/>
      <c r="J50" s="2"/>
      <c r="K50" s="2"/>
      <c r="L50" s="2"/>
      <c r="M50" s="4" t="str">
        <f t="shared" si="5"/>
        <v/>
      </c>
      <c r="N50" s="4" t="str">
        <f t="shared" si="6"/>
        <v/>
      </c>
      <c r="O50" s="4" t="str">
        <f t="shared" si="7"/>
        <v/>
      </c>
      <c r="P50" s="4" t="str">
        <f t="shared" si="8"/>
        <v/>
      </c>
      <c r="Q50" s="4" t="str">
        <f t="shared" si="9"/>
        <v/>
      </c>
    </row>
    <row r="51" spans="1:17" x14ac:dyDescent="0.35">
      <c r="A51" s="2"/>
      <c r="B51" s="2"/>
      <c r="C51" s="3"/>
      <c r="D51" s="2"/>
      <c r="E51" s="2"/>
      <c r="F51" s="2"/>
      <c r="G51" s="5"/>
      <c r="H51" s="2"/>
      <c r="I51" s="3"/>
      <c r="J51" s="2"/>
      <c r="K51" s="2"/>
      <c r="L51" s="2"/>
      <c r="M51" s="4" t="str">
        <f t="shared" si="5"/>
        <v/>
      </c>
      <c r="N51" s="4" t="str">
        <f t="shared" si="6"/>
        <v/>
      </c>
      <c r="O51" s="4" t="str">
        <f t="shared" si="7"/>
        <v/>
      </c>
      <c r="P51" s="4" t="str">
        <f t="shared" si="8"/>
        <v/>
      </c>
      <c r="Q51" s="4" t="str">
        <f t="shared" si="9"/>
        <v/>
      </c>
    </row>
    <row r="52" spans="1:17" x14ac:dyDescent="0.35">
      <c r="A52" s="2"/>
      <c r="B52" s="2"/>
      <c r="C52" s="3"/>
      <c r="D52" s="2"/>
      <c r="E52" s="2"/>
      <c r="F52" s="2"/>
      <c r="G52" s="5"/>
      <c r="H52" s="2"/>
      <c r="I52" s="3"/>
      <c r="J52" s="2"/>
      <c r="K52" s="2"/>
      <c r="L52" s="2"/>
      <c r="M52" s="4" t="str">
        <f t="shared" si="5"/>
        <v/>
      </c>
      <c r="N52" s="4" t="str">
        <f t="shared" si="6"/>
        <v/>
      </c>
      <c r="O52" s="4" t="str">
        <f t="shared" si="7"/>
        <v/>
      </c>
      <c r="P52" s="4" t="str">
        <f t="shared" si="8"/>
        <v/>
      </c>
      <c r="Q52" s="4" t="str">
        <f t="shared" si="9"/>
        <v/>
      </c>
    </row>
    <row r="53" spans="1:17" x14ac:dyDescent="0.35">
      <c r="A53" s="2"/>
      <c r="B53" s="2"/>
      <c r="C53" s="3"/>
      <c r="D53" s="2"/>
      <c r="E53" s="2"/>
      <c r="F53" s="2"/>
      <c r="G53" s="5"/>
      <c r="H53" s="2"/>
      <c r="I53" s="3"/>
      <c r="J53" s="2"/>
      <c r="K53" s="2"/>
      <c r="L53" s="2"/>
      <c r="M53" s="4" t="str">
        <f t="shared" si="5"/>
        <v/>
      </c>
      <c r="N53" s="4" t="str">
        <f t="shared" si="6"/>
        <v/>
      </c>
      <c r="O53" s="4" t="str">
        <f t="shared" si="7"/>
        <v/>
      </c>
      <c r="P53" s="4" t="str">
        <f t="shared" si="8"/>
        <v/>
      </c>
      <c r="Q53" s="4" t="str">
        <f t="shared" si="9"/>
        <v/>
      </c>
    </row>
    <row r="54" spans="1:17" x14ac:dyDescent="0.35">
      <c r="A54" s="2"/>
      <c r="B54" s="2"/>
      <c r="C54" s="3"/>
      <c r="D54" s="2"/>
      <c r="E54" s="2"/>
      <c r="F54" s="2"/>
      <c r="G54" s="5"/>
      <c r="H54" s="2"/>
      <c r="I54" s="3"/>
      <c r="J54" s="2"/>
      <c r="K54" s="2"/>
      <c r="L54" s="2"/>
      <c r="M54" s="4" t="str">
        <f t="shared" si="5"/>
        <v/>
      </c>
      <c r="N54" s="4" t="str">
        <f t="shared" si="6"/>
        <v/>
      </c>
      <c r="O54" s="4" t="str">
        <f t="shared" si="7"/>
        <v/>
      </c>
      <c r="P54" s="4" t="str">
        <f t="shared" si="8"/>
        <v/>
      </c>
      <c r="Q54" s="4" t="str">
        <f t="shared" si="9"/>
        <v/>
      </c>
    </row>
    <row r="55" spans="1:17" x14ac:dyDescent="0.35">
      <c r="A55" s="2"/>
      <c r="B55" s="2"/>
      <c r="C55" s="3"/>
      <c r="D55" s="2"/>
      <c r="E55" s="2"/>
      <c r="F55" s="2"/>
      <c r="G55" s="5"/>
      <c r="H55" s="2"/>
      <c r="I55" s="3"/>
      <c r="J55" s="2"/>
      <c r="K55" s="2"/>
      <c r="L55" s="2"/>
      <c r="M55" s="4" t="str">
        <f t="shared" si="5"/>
        <v/>
      </c>
      <c r="N55" s="4" t="str">
        <f t="shared" si="6"/>
        <v/>
      </c>
      <c r="O55" s="4" t="str">
        <f t="shared" si="7"/>
        <v/>
      </c>
      <c r="P55" s="4" t="str">
        <f t="shared" si="8"/>
        <v/>
      </c>
      <c r="Q55" s="4" t="str">
        <f t="shared" si="9"/>
        <v/>
      </c>
    </row>
    <row r="56" spans="1:17" x14ac:dyDescent="0.35">
      <c r="A56" s="2"/>
      <c r="B56" s="2"/>
      <c r="C56" s="3"/>
      <c r="D56" s="2"/>
      <c r="E56" s="2"/>
      <c r="F56" s="2"/>
      <c r="G56" s="5"/>
      <c r="H56" s="2"/>
      <c r="I56" s="3"/>
      <c r="J56" s="2"/>
      <c r="K56" s="2"/>
      <c r="L56" s="2"/>
      <c r="M56" s="4" t="str">
        <f t="shared" si="5"/>
        <v/>
      </c>
      <c r="N56" s="4" t="str">
        <f t="shared" si="6"/>
        <v/>
      </c>
      <c r="O56" s="4" t="str">
        <f t="shared" si="7"/>
        <v/>
      </c>
      <c r="P56" s="4" t="str">
        <f t="shared" si="8"/>
        <v/>
      </c>
      <c r="Q56" s="4" t="str">
        <f t="shared" si="9"/>
        <v/>
      </c>
    </row>
    <row r="57" spans="1:17" x14ac:dyDescent="0.35">
      <c r="A57" s="2"/>
      <c r="B57" s="2"/>
      <c r="C57" s="3"/>
      <c r="D57" s="2"/>
      <c r="E57" s="2"/>
      <c r="F57" s="2"/>
      <c r="G57" s="5"/>
      <c r="H57" s="2"/>
      <c r="I57" s="3"/>
      <c r="J57" s="2"/>
      <c r="K57" s="2"/>
      <c r="L57" s="2"/>
      <c r="M57" s="4" t="str">
        <f t="shared" si="5"/>
        <v/>
      </c>
      <c r="N57" s="4" t="str">
        <f t="shared" si="6"/>
        <v/>
      </c>
      <c r="O57" s="4" t="str">
        <f t="shared" si="7"/>
        <v/>
      </c>
      <c r="P57" s="4" t="str">
        <f t="shared" si="8"/>
        <v/>
      </c>
      <c r="Q57" s="4" t="str">
        <f t="shared" si="9"/>
        <v/>
      </c>
    </row>
    <row r="58" spans="1:17" x14ac:dyDescent="0.35">
      <c r="A58" s="2"/>
      <c r="B58" s="2"/>
      <c r="C58" s="3"/>
      <c r="D58" s="2"/>
      <c r="E58" s="2"/>
      <c r="F58" s="2"/>
      <c r="G58" s="5"/>
      <c r="H58" s="2"/>
      <c r="I58" s="3"/>
      <c r="J58" s="2"/>
      <c r="K58" s="2"/>
      <c r="L58" s="2"/>
      <c r="M58" s="4" t="str">
        <f t="shared" si="5"/>
        <v/>
      </c>
      <c r="N58" s="4" t="str">
        <f t="shared" si="6"/>
        <v/>
      </c>
      <c r="O58" s="4" t="str">
        <f t="shared" si="7"/>
        <v/>
      </c>
      <c r="P58" s="4" t="str">
        <f t="shared" si="8"/>
        <v/>
      </c>
      <c r="Q58" s="4" t="str">
        <f t="shared" si="9"/>
        <v/>
      </c>
    </row>
    <row r="59" spans="1:17" x14ac:dyDescent="0.35">
      <c r="A59" s="2"/>
      <c r="B59" s="2"/>
      <c r="C59" s="3"/>
      <c r="D59" s="2"/>
      <c r="E59" s="2"/>
      <c r="F59" s="2"/>
      <c r="G59" s="5"/>
      <c r="H59" s="2"/>
      <c r="I59" s="3"/>
      <c r="J59" s="2"/>
      <c r="K59" s="2"/>
      <c r="L59" s="2"/>
      <c r="M59" s="4" t="str">
        <f t="shared" si="5"/>
        <v/>
      </c>
      <c r="N59" s="4" t="str">
        <f t="shared" si="6"/>
        <v/>
      </c>
      <c r="O59" s="4" t="str">
        <f t="shared" si="7"/>
        <v/>
      </c>
      <c r="P59" s="4" t="str">
        <f t="shared" si="8"/>
        <v/>
      </c>
      <c r="Q59" s="4" t="str">
        <f t="shared" si="9"/>
        <v/>
      </c>
    </row>
    <row r="60" spans="1:17" x14ac:dyDescent="0.35">
      <c r="A60" s="2"/>
      <c r="B60" s="2"/>
      <c r="C60" s="3"/>
      <c r="D60" s="2"/>
      <c r="E60" s="2"/>
      <c r="F60" s="2"/>
      <c r="G60" s="5"/>
      <c r="H60" s="2"/>
      <c r="I60" s="3"/>
      <c r="J60" s="2"/>
      <c r="K60" s="2"/>
      <c r="L60" s="2"/>
      <c r="M60" s="4" t="str">
        <f t="shared" si="5"/>
        <v/>
      </c>
      <c r="N60" s="4" t="str">
        <f t="shared" si="6"/>
        <v/>
      </c>
      <c r="O60" s="4" t="str">
        <f t="shared" si="7"/>
        <v/>
      </c>
      <c r="P60" s="4" t="str">
        <f t="shared" si="8"/>
        <v/>
      </c>
      <c r="Q60" s="4" t="str">
        <f t="shared" si="9"/>
        <v/>
      </c>
    </row>
    <row r="61" spans="1:17" x14ac:dyDescent="0.35">
      <c r="A61" s="2"/>
      <c r="B61" s="2"/>
      <c r="C61" s="3"/>
      <c r="D61" s="2"/>
      <c r="E61" s="2"/>
      <c r="F61" s="2"/>
      <c r="G61" s="5"/>
      <c r="H61" s="2"/>
      <c r="I61" s="3"/>
      <c r="J61" s="2"/>
      <c r="K61" s="2"/>
      <c r="L61" s="2"/>
      <c r="M61" s="4" t="str">
        <f t="shared" si="5"/>
        <v/>
      </c>
      <c r="N61" s="4" t="str">
        <f t="shared" si="6"/>
        <v/>
      </c>
      <c r="O61" s="4" t="str">
        <f t="shared" si="7"/>
        <v/>
      </c>
      <c r="P61" s="4" t="str">
        <f t="shared" si="8"/>
        <v/>
      </c>
      <c r="Q61" s="4" t="str">
        <f t="shared" si="9"/>
        <v/>
      </c>
    </row>
    <row r="62" spans="1:17" x14ac:dyDescent="0.35">
      <c r="A62" s="2"/>
      <c r="B62" s="2"/>
      <c r="C62" s="3"/>
      <c r="D62" s="2"/>
      <c r="E62" s="2"/>
      <c r="F62" s="2"/>
      <c r="G62" s="5"/>
      <c r="H62" s="2"/>
      <c r="I62" s="3"/>
      <c r="J62" s="2"/>
      <c r="K62" s="2"/>
      <c r="L62" s="2"/>
      <c r="M62" s="4" t="str">
        <f t="shared" si="5"/>
        <v/>
      </c>
      <c r="N62" s="4" t="str">
        <f t="shared" si="6"/>
        <v/>
      </c>
      <c r="O62" s="4" t="str">
        <f t="shared" si="7"/>
        <v/>
      </c>
      <c r="P62" s="4" t="str">
        <f t="shared" si="8"/>
        <v/>
      </c>
      <c r="Q62" s="4" t="str">
        <f t="shared" si="9"/>
        <v/>
      </c>
    </row>
    <row r="63" spans="1:17" x14ac:dyDescent="0.35">
      <c r="A63" s="2"/>
      <c r="B63" s="2"/>
      <c r="C63" s="3"/>
      <c r="D63" s="2"/>
      <c r="E63" s="2"/>
      <c r="F63" s="2"/>
      <c r="G63" s="5"/>
      <c r="H63" s="2"/>
      <c r="I63" s="3"/>
      <c r="J63" s="2"/>
      <c r="K63" s="2"/>
      <c r="L63" s="2"/>
      <c r="M63" s="4" t="str">
        <f t="shared" si="5"/>
        <v/>
      </c>
      <c r="N63" s="4" t="str">
        <f t="shared" si="6"/>
        <v/>
      </c>
      <c r="O63" s="4" t="str">
        <f t="shared" si="7"/>
        <v/>
      </c>
      <c r="P63" s="4" t="str">
        <f t="shared" si="8"/>
        <v/>
      </c>
      <c r="Q63" s="4" t="str">
        <f t="shared" si="9"/>
        <v/>
      </c>
    </row>
    <row r="64" spans="1:17" x14ac:dyDescent="0.35">
      <c r="A64" s="2"/>
      <c r="B64" s="2"/>
      <c r="C64" s="3"/>
      <c r="D64" s="2"/>
      <c r="E64" s="2"/>
      <c r="F64" s="2"/>
      <c r="G64" s="5"/>
      <c r="H64" s="2"/>
      <c r="I64" s="3"/>
      <c r="J64" s="2"/>
      <c r="K64" s="2"/>
      <c r="L64" s="2"/>
      <c r="M64" s="4" t="str">
        <f t="shared" si="5"/>
        <v/>
      </c>
      <c r="N64" s="4" t="str">
        <f t="shared" si="6"/>
        <v/>
      </c>
      <c r="O64" s="4" t="str">
        <f t="shared" si="7"/>
        <v/>
      </c>
      <c r="P64" s="4" t="str">
        <f t="shared" si="8"/>
        <v/>
      </c>
      <c r="Q64" s="4" t="str">
        <f t="shared" si="9"/>
        <v/>
      </c>
    </row>
    <row r="65" spans="1:17" x14ac:dyDescent="0.35">
      <c r="A65" s="2"/>
      <c r="B65" s="2"/>
      <c r="C65" s="3"/>
      <c r="D65" s="2"/>
      <c r="E65" s="2"/>
      <c r="F65" s="2"/>
      <c r="G65" s="5"/>
      <c r="H65" s="2"/>
      <c r="I65" s="3"/>
      <c r="J65" s="2"/>
      <c r="K65" s="2"/>
      <c r="L65" s="2"/>
      <c r="M65" s="4" t="str">
        <f t="shared" si="5"/>
        <v/>
      </c>
      <c r="N65" s="4" t="str">
        <f t="shared" si="6"/>
        <v/>
      </c>
      <c r="O65" s="4" t="str">
        <f t="shared" si="7"/>
        <v/>
      </c>
      <c r="P65" s="4" t="str">
        <f t="shared" si="8"/>
        <v/>
      </c>
      <c r="Q65" s="4" t="str">
        <f t="shared" si="9"/>
        <v/>
      </c>
    </row>
    <row r="66" spans="1:17" x14ac:dyDescent="0.35">
      <c r="A66" s="2"/>
      <c r="B66" s="2"/>
      <c r="C66" s="3"/>
      <c r="D66" s="2"/>
      <c r="E66" s="2"/>
      <c r="F66" s="2"/>
      <c r="G66" s="5"/>
      <c r="H66" s="2"/>
      <c r="I66" s="3"/>
      <c r="J66" s="2"/>
      <c r="K66" s="2"/>
      <c r="L66" s="2"/>
      <c r="M66" s="4" t="str">
        <f t="shared" si="5"/>
        <v/>
      </c>
      <c r="N66" s="4" t="str">
        <f t="shared" si="6"/>
        <v/>
      </c>
      <c r="O66" s="4" t="str">
        <f t="shared" si="7"/>
        <v/>
      </c>
      <c r="P66" s="4" t="str">
        <f t="shared" si="8"/>
        <v/>
      </c>
      <c r="Q66" s="4" t="str">
        <f t="shared" si="9"/>
        <v/>
      </c>
    </row>
    <row r="67" spans="1:17" x14ac:dyDescent="0.35">
      <c r="A67" s="2"/>
      <c r="B67" s="2"/>
      <c r="C67" s="3"/>
      <c r="D67" s="2"/>
      <c r="E67" s="2"/>
      <c r="F67" s="2"/>
      <c r="G67" s="5"/>
      <c r="H67" s="2"/>
      <c r="I67" s="3"/>
      <c r="J67" s="2"/>
      <c r="K67" s="2"/>
      <c r="L67" s="2"/>
      <c r="M67" s="4" t="str">
        <f t="shared" si="5"/>
        <v/>
      </c>
      <c r="N67" s="4" t="str">
        <f t="shared" si="6"/>
        <v/>
      </c>
      <c r="O67" s="4" t="str">
        <f t="shared" si="7"/>
        <v/>
      </c>
      <c r="P67" s="4" t="str">
        <f t="shared" si="8"/>
        <v/>
      </c>
      <c r="Q67" s="4" t="str">
        <f t="shared" si="9"/>
        <v/>
      </c>
    </row>
    <row r="68" spans="1:17" x14ac:dyDescent="0.35">
      <c r="A68" s="2"/>
      <c r="B68" s="2"/>
      <c r="C68" s="3"/>
      <c r="D68" s="2"/>
      <c r="E68" s="2"/>
      <c r="F68" s="2"/>
      <c r="G68" s="5"/>
      <c r="H68" s="2"/>
      <c r="I68" s="3"/>
      <c r="J68" s="2"/>
      <c r="K68" s="2"/>
      <c r="L68" s="2"/>
      <c r="M68" s="4" t="str">
        <f t="shared" si="5"/>
        <v/>
      </c>
      <c r="N68" s="4" t="str">
        <f t="shared" si="6"/>
        <v/>
      </c>
      <c r="O68" s="4" t="str">
        <f t="shared" si="7"/>
        <v/>
      </c>
      <c r="P68" s="4" t="str">
        <f t="shared" si="8"/>
        <v/>
      </c>
      <c r="Q68" s="4" t="str">
        <f t="shared" si="9"/>
        <v/>
      </c>
    </row>
    <row r="69" spans="1:17" x14ac:dyDescent="0.35">
      <c r="A69" s="2"/>
      <c r="B69" s="2"/>
      <c r="C69" s="3"/>
      <c r="D69" s="2"/>
      <c r="E69" s="2"/>
      <c r="F69" s="2"/>
      <c r="G69" s="5"/>
      <c r="H69" s="2"/>
      <c r="I69" s="3"/>
      <c r="J69" s="2"/>
      <c r="K69" s="2"/>
      <c r="L69" s="2"/>
      <c r="M69" s="4" t="str">
        <f t="shared" si="5"/>
        <v/>
      </c>
      <c r="N69" s="4" t="str">
        <f t="shared" si="6"/>
        <v/>
      </c>
      <c r="O69" s="4" t="str">
        <f t="shared" si="7"/>
        <v/>
      </c>
      <c r="P69" s="4" t="str">
        <f t="shared" si="8"/>
        <v/>
      </c>
      <c r="Q69" s="4" t="str">
        <f t="shared" si="9"/>
        <v/>
      </c>
    </row>
    <row r="70" spans="1:17" x14ac:dyDescent="0.35">
      <c r="A70" s="2"/>
      <c r="B70" s="2"/>
      <c r="C70" s="3"/>
      <c r="D70" s="2"/>
      <c r="E70" s="2"/>
      <c r="F70" s="2"/>
      <c r="G70" s="5"/>
      <c r="H70" s="2"/>
      <c r="I70" s="3"/>
      <c r="J70" s="2"/>
      <c r="K70" s="2"/>
      <c r="L70" s="2"/>
      <c r="M70" s="4" t="str">
        <f t="shared" si="5"/>
        <v/>
      </c>
      <c r="N70" s="4" t="str">
        <f t="shared" si="6"/>
        <v/>
      </c>
      <c r="O70" s="4" t="str">
        <f t="shared" si="7"/>
        <v/>
      </c>
      <c r="P70" s="4" t="str">
        <f t="shared" si="8"/>
        <v/>
      </c>
      <c r="Q70" s="4" t="str">
        <f t="shared" si="9"/>
        <v/>
      </c>
    </row>
    <row r="71" spans="1:17" x14ac:dyDescent="0.35">
      <c r="A71" s="2"/>
      <c r="B71" s="2"/>
      <c r="C71" s="3"/>
      <c r="D71" s="2"/>
      <c r="E71" s="2"/>
      <c r="F71" s="2"/>
      <c r="G71" s="5"/>
      <c r="H71" s="2"/>
      <c r="I71" s="3"/>
      <c r="J71" s="2"/>
      <c r="K71" s="2"/>
      <c r="L71" s="2"/>
      <c r="M71" s="4" t="str">
        <f t="shared" si="5"/>
        <v/>
      </c>
      <c r="N71" s="4" t="str">
        <f t="shared" si="6"/>
        <v/>
      </c>
      <c r="O71" s="4" t="str">
        <f t="shared" si="7"/>
        <v/>
      </c>
      <c r="P71" s="4" t="str">
        <f t="shared" si="8"/>
        <v/>
      </c>
      <c r="Q71" s="4" t="str">
        <f t="shared" si="9"/>
        <v/>
      </c>
    </row>
    <row r="72" spans="1:17" x14ac:dyDescent="0.35">
      <c r="A72" s="2"/>
      <c r="B72" s="2"/>
      <c r="C72" s="3"/>
      <c r="D72" s="2"/>
      <c r="E72" s="2"/>
      <c r="F72" s="2"/>
      <c r="G72" s="5"/>
      <c r="H72" s="2"/>
      <c r="I72" s="3"/>
      <c r="J72" s="2"/>
      <c r="K72" s="2"/>
      <c r="L72" s="2"/>
      <c r="M72" s="4" t="str">
        <f t="shared" ref="M72:M107" si="10">IF(OR(A72="",C72="",D72=""),"",IF(F72="Active",IF(D72="Weekly",C72*52/12,IF(D72="Monthly",C72,IF(D72="Quarterly",C72/3,IF(D72="Yearly",C72/12,0)))),0))</f>
        <v/>
      </c>
      <c r="N72" s="4" t="str">
        <f t="shared" ref="N72:N103" si="11">IF(M72="","",M72*12)</f>
        <v/>
      </c>
      <c r="O72" s="4" t="str">
        <f t="shared" ref="O72:O107" si="12">IF(OR(A72="",H72&lt;&gt;"Downgrade",I72="",J72=""),"",IF(J72="Weekly",I72*52/12,IF(J72="Monthly",I72,IF(J72="Quarterly",I72/3,IF(J72="Yearly",I72/12,0)))))</f>
        <v/>
      </c>
      <c r="P72" s="4" t="str">
        <f t="shared" ref="P72:P103" si="13">IF(M72="","",IF(F72&lt;&gt;"Active",0,IF(H72="Cancel",M72,IF(AND(H72="Downgrade",ISNUMBER(O72)),MAX(0,M72-O72),0))))</f>
        <v/>
      </c>
      <c r="Q72" s="4" t="str">
        <f t="shared" ref="Q72:Q103" si="14">IF(M72="","",MAX(0,M72-P72))</f>
        <v/>
      </c>
    </row>
    <row r="73" spans="1:17" x14ac:dyDescent="0.35">
      <c r="A73" s="2"/>
      <c r="B73" s="2"/>
      <c r="C73" s="3"/>
      <c r="D73" s="2"/>
      <c r="E73" s="2"/>
      <c r="F73" s="2"/>
      <c r="G73" s="5"/>
      <c r="H73" s="2"/>
      <c r="I73" s="3"/>
      <c r="J73" s="2"/>
      <c r="K73" s="2"/>
      <c r="L73" s="2"/>
      <c r="M73" s="4" t="str">
        <f t="shared" si="10"/>
        <v/>
      </c>
      <c r="N73" s="4" t="str">
        <f t="shared" si="11"/>
        <v/>
      </c>
      <c r="O73" s="4" t="str">
        <f t="shared" si="12"/>
        <v/>
      </c>
      <c r="P73" s="4" t="str">
        <f t="shared" si="13"/>
        <v/>
      </c>
      <c r="Q73" s="4" t="str">
        <f t="shared" si="14"/>
        <v/>
      </c>
    </row>
    <row r="74" spans="1:17" x14ac:dyDescent="0.35">
      <c r="A74" s="2"/>
      <c r="B74" s="2"/>
      <c r="C74" s="3"/>
      <c r="D74" s="2"/>
      <c r="E74" s="2"/>
      <c r="F74" s="2"/>
      <c r="G74" s="5"/>
      <c r="H74" s="2"/>
      <c r="I74" s="3"/>
      <c r="J74" s="2"/>
      <c r="K74" s="2"/>
      <c r="L74" s="2"/>
      <c r="M74" s="4" t="str">
        <f t="shared" si="10"/>
        <v/>
      </c>
      <c r="N74" s="4" t="str">
        <f t="shared" si="11"/>
        <v/>
      </c>
      <c r="O74" s="4" t="str">
        <f t="shared" si="12"/>
        <v/>
      </c>
      <c r="P74" s="4" t="str">
        <f t="shared" si="13"/>
        <v/>
      </c>
      <c r="Q74" s="4" t="str">
        <f t="shared" si="14"/>
        <v/>
      </c>
    </row>
    <row r="75" spans="1:17" x14ac:dyDescent="0.35">
      <c r="A75" s="2"/>
      <c r="B75" s="2"/>
      <c r="C75" s="3"/>
      <c r="D75" s="2"/>
      <c r="E75" s="2"/>
      <c r="F75" s="2"/>
      <c r="G75" s="5"/>
      <c r="H75" s="2"/>
      <c r="I75" s="3"/>
      <c r="J75" s="2"/>
      <c r="K75" s="2"/>
      <c r="L75" s="2"/>
      <c r="M75" s="4" t="str">
        <f t="shared" si="10"/>
        <v/>
      </c>
      <c r="N75" s="4" t="str">
        <f t="shared" si="11"/>
        <v/>
      </c>
      <c r="O75" s="4" t="str">
        <f t="shared" si="12"/>
        <v/>
      </c>
      <c r="P75" s="4" t="str">
        <f t="shared" si="13"/>
        <v/>
      </c>
      <c r="Q75" s="4" t="str">
        <f t="shared" si="14"/>
        <v/>
      </c>
    </row>
    <row r="76" spans="1:17" x14ac:dyDescent="0.35">
      <c r="A76" s="2"/>
      <c r="B76" s="2"/>
      <c r="C76" s="3"/>
      <c r="D76" s="2"/>
      <c r="E76" s="2"/>
      <c r="F76" s="2"/>
      <c r="G76" s="5"/>
      <c r="H76" s="2"/>
      <c r="I76" s="3"/>
      <c r="J76" s="2"/>
      <c r="K76" s="2"/>
      <c r="L76" s="2"/>
      <c r="M76" s="4" t="str">
        <f t="shared" si="10"/>
        <v/>
      </c>
      <c r="N76" s="4" t="str">
        <f t="shared" si="11"/>
        <v/>
      </c>
      <c r="O76" s="4" t="str">
        <f t="shared" si="12"/>
        <v/>
      </c>
      <c r="P76" s="4" t="str">
        <f t="shared" si="13"/>
        <v/>
      </c>
      <c r="Q76" s="4" t="str">
        <f t="shared" si="14"/>
        <v/>
      </c>
    </row>
    <row r="77" spans="1:17" x14ac:dyDescent="0.35">
      <c r="A77" s="2"/>
      <c r="B77" s="2"/>
      <c r="C77" s="3"/>
      <c r="D77" s="2"/>
      <c r="E77" s="2"/>
      <c r="F77" s="2"/>
      <c r="G77" s="5"/>
      <c r="H77" s="2"/>
      <c r="I77" s="3"/>
      <c r="J77" s="2"/>
      <c r="K77" s="2"/>
      <c r="L77" s="2"/>
      <c r="M77" s="4" t="str">
        <f t="shared" si="10"/>
        <v/>
      </c>
      <c r="N77" s="4" t="str">
        <f t="shared" si="11"/>
        <v/>
      </c>
      <c r="O77" s="4" t="str">
        <f t="shared" si="12"/>
        <v/>
      </c>
      <c r="P77" s="4" t="str">
        <f t="shared" si="13"/>
        <v/>
      </c>
      <c r="Q77" s="4" t="str">
        <f t="shared" si="14"/>
        <v/>
      </c>
    </row>
    <row r="78" spans="1:17" x14ac:dyDescent="0.35">
      <c r="A78" s="2"/>
      <c r="B78" s="2"/>
      <c r="C78" s="3"/>
      <c r="D78" s="2"/>
      <c r="E78" s="2"/>
      <c r="F78" s="2"/>
      <c r="G78" s="5"/>
      <c r="H78" s="2"/>
      <c r="I78" s="3"/>
      <c r="J78" s="2"/>
      <c r="K78" s="2"/>
      <c r="L78" s="2"/>
      <c r="M78" s="4" t="str">
        <f t="shared" si="10"/>
        <v/>
      </c>
      <c r="N78" s="4" t="str">
        <f t="shared" si="11"/>
        <v/>
      </c>
      <c r="O78" s="4" t="str">
        <f t="shared" si="12"/>
        <v/>
      </c>
      <c r="P78" s="4" t="str">
        <f t="shared" si="13"/>
        <v/>
      </c>
      <c r="Q78" s="4" t="str">
        <f t="shared" si="14"/>
        <v/>
      </c>
    </row>
    <row r="79" spans="1:17" x14ac:dyDescent="0.35">
      <c r="A79" s="2"/>
      <c r="B79" s="2"/>
      <c r="C79" s="3"/>
      <c r="D79" s="2"/>
      <c r="E79" s="2"/>
      <c r="F79" s="2"/>
      <c r="G79" s="5"/>
      <c r="H79" s="2"/>
      <c r="I79" s="3"/>
      <c r="J79" s="2"/>
      <c r="K79" s="2"/>
      <c r="L79" s="2"/>
      <c r="M79" s="4" t="str">
        <f t="shared" si="10"/>
        <v/>
      </c>
      <c r="N79" s="4" t="str">
        <f t="shared" si="11"/>
        <v/>
      </c>
      <c r="O79" s="4" t="str">
        <f t="shared" si="12"/>
        <v/>
      </c>
      <c r="P79" s="4" t="str">
        <f t="shared" si="13"/>
        <v/>
      </c>
      <c r="Q79" s="4" t="str">
        <f t="shared" si="14"/>
        <v/>
      </c>
    </row>
    <row r="80" spans="1:17" x14ac:dyDescent="0.35">
      <c r="A80" s="2"/>
      <c r="B80" s="2"/>
      <c r="C80" s="3"/>
      <c r="D80" s="2"/>
      <c r="E80" s="2"/>
      <c r="F80" s="2"/>
      <c r="G80" s="5"/>
      <c r="H80" s="2"/>
      <c r="I80" s="3"/>
      <c r="J80" s="2"/>
      <c r="K80" s="2"/>
      <c r="L80" s="2"/>
      <c r="M80" s="4" t="str">
        <f t="shared" si="10"/>
        <v/>
      </c>
      <c r="N80" s="4" t="str">
        <f t="shared" si="11"/>
        <v/>
      </c>
      <c r="O80" s="4" t="str">
        <f t="shared" si="12"/>
        <v/>
      </c>
      <c r="P80" s="4" t="str">
        <f t="shared" si="13"/>
        <v/>
      </c>
      <c r="Q80" s="4" t="str">
        <f t="shared" si="14"/>
        <v/>
      </c>
    </row>
    <row r="81" spans="1:17" x14ac:dyDescent="0.35">
      <c r="A81" s="2"/>
      <c r="B81" s="2"/>
      <c r="C81" s="3"/>
      <c r="D81" s="2"/>
      <c r="E81" s="2"/>
      <c r="F81" s="2"/>
      <c r="G81" s="5"/>
      <c r="H81" s="2"/>
      <c r="I81" s="3"/>
      <c r="J81" s="2"/>
      <c r="K81" s="2"/>
      <c r="L81" s="2"/>
      <c r="M81" s="4" t="str">
        <f t="shared" si="10"/>
        <v/>
      </c>
      <c r="N81" s="4" t="str">
        <f t="shared" si="11"/>
        <v/>
      </c>
      <c r="O81" s="4" t="str">
        <f t="shared" si="12"/>
        <v/>
      </c>
      <c r="P81" s="4" t="str">
        <f t="shared" si="13"/>
        <v/>
      </c>
      <c r="Q81" s="4" t="str">
        <f t="shared" si="14"/>
        <v/>
      </c>
    </row>
    <row r="82" spans="1:17" x14ac:dyDescent="0.35">
      <c r="A82" s="2"/>
      <c r="B82" s="2"/>
      <c r="C82" s="3"/>
      <c r="D82" s="2"/>
      <c r="E82" s="2"/>
      <c r="F82" s="2"/>
      <c r="G82" s="5"/>
      <c r="H82" s="2"/>
      <c r="I82" s="3"/>
      <c r="J82" s="2"/>
      <c r="K82" s="2"/>
      <c r="L82" s="2"/>
      <c r="M82" s="4" t="str">
        <f t="shared" si="10"/>
        <v/>
      </c>
      <c r="N82" s="4" t="str">
        <f t="shared" si="11"/>
        <v/>
      </c>
      <c r="O82" s="4" t="str">
        <f t="shared" si="12"/>
        <v/>
      </c>
      <c r="P82" s="4" t="str">
        <f t="shared" si="13"/>
        <v/>
      </c>
      <c r="Q82" s="4" t="str">
        <f t="shared" si="14"/>
        <v/>
      </c>
    </row>
    <row r="83" spans="1:17" x14ac:dyDescent="0.35">
      <c r="A83" s="2"/>
      <c r="B83" s="2"/>
      <c r="C83" s="3"/>
      <c r="D83" s="2"/>
      <c r="E83" s="2"/>
      <c r="F83" s="2"/>
      <c r="G83" s="5"/>
      <c r="H83" s="2"/>
      <c r="I83" s="3"/>
      <c r="J83" s="2"/>
      <c r="K83" s="2"/>
      <c r="L83" s="2"/>
      <c r="M83" s="4" t="str">
        <f t="shared" si="10"/>
        <v/>
      </c>
      <c r="N83" s="4" t="str">
        <f t="shared" si="11"/>
        <v/>
      </c>
      <c r="O83" s="4" t="str">
        <f t="shared" si="12"/>
        <v/>
      </c>
      <c r="P83" s="4" t="str">
        <f t="shared" si="13"/>
        <v/>
      </c>
      <c r="Q83" s="4" t="str">
        <f t="shared" si="14"/>
        <v/>
      </c>
    </row>
    <row r="84" spans="1:17" x14ac:dyDescent="0.35">
      <c r="A84" s="2"/>
      <c r="B84" s="2"/>
      <c r="C84" s="3"/>
      <c r="D84" s="2"/>
      <c r="E84" s="2"/>
      <c r="F84" s="2"/>
      <c r="G84" s="5"/>
      <c r="H84" s="2"/>
      <c r="I84" s="3"/>
      <c r="J84" s="2"/>
      <c r="K84" s="2"/>
      <c r="L84" s="2"/>
      <c r="M84" s="4" t="str">
        <f t="shared" si="10"/>
        <v/>
      </c>
      <c r="N84" s="4" t="str">
        <f t="shared" si="11"/>
        <v/>
      </c>
      <c r="O84" s="4" t="str">
        <f t="shared" si="12"/>
        <v/>
      </c>
      <c r="P84" s="4" t="str">
        <f t="shared" si="13"/>
        <v/>
      </c>
      <c r="Q84" s="4" t="str">
        <f t="shared" si="14"/>
        <v/>
      </c>
    </row>
    <row r="85" spans="1:17" x14ac:dyDescent="0.35">
      <c r="A85" s="2"/>
      <c r="B85" s="2"/>
      <c r="C85" s="3"/>
      <c r="D85" s="2"/>
      <c r="E85" s="2"/>
      <c r="F85" s="2"/>
      <c r="G85" s="5"/>
      <c r="H85" s="2"/>
      <c r="I85" s="3"/>
      <c r="J85" s="2"/>
      <c r="K85" s="2"/>
      <c r="L85" s="2"/>
      <c r="M85" s="4" t="str">
        <f t="shared" si="10"/>
        <v/>
      </c>
      <c r="N85" s="4" t="str">
        <f t="shared" si="11"/>
        <v/>
      </c>
      <c r="O85" s="4" t="str">
        <f t="shared" si="12"/>
        <v/>
      </c>
      <c r="P85" s="4" t="str">
        <f t="shared" si="13"/>
        <v/>
      </c>
      <c r="Q85" s="4" t="str">
        <f t="shared" si="14"/>
        <v/>
      </c>
    </row>
    <row r="86" spans="1:17" x14ac:dyDescent="0.35">
      <c r="A86" s="2"/>
      <c r="B86" s="2"/>
      <c r="C86" s="3"/>
      <c r="D86" s="2"/>
      <c r="E86" s="2"/>
      <c r="F86" s="2"/>
      <c r="G86" s="5"/>
      <c r="H86" s="2"/>
      <c r="I86" s="3"/>
      <c r="J86" s="2"/>
      <c r="K86" s="2"/>
      <c r="L86" s="2"/>
      <c r="M86" s="4" t="str">
        <f t="shared" si="10"/>
        <v/>
      </c>
      <c r="N86" s="4" t="str">
        <f t="shared" si="11"/>
        <v/>
      </c>
      <c r="O86" s="4" t="str">
        <f t="shared" si="12"/>
        <v/>
      </c>
      <c r="P86" s="4" t="str">
        <f t="shared" si="13"/>
        <v/>
      </c>
      <c r="Q86" s="4" t="str">
        <f t="shared" si="14"/>
        <v/>
      </c>
    </row>
    <row r="87" spans="1:17" x14ac:dyDescent="0.35">
      <c r="A87" s="2"/>
      <c r="B87" s="2"/>
      <c r="C87" s="3"/>
      <c r="D87" s="2"/>
      <c r="E87" s="2"/>
      <c r="F87" s="2"/>
      <c r="G87" s="5"/>
      <c r="H87" s="2"/>
      <c r="I87" s="3"/>
      <c r="J87" s="2"/>
      <c r="K87" s="2"/>
      <c r="L87" s="2"/>
      <c r="M87" s="4" t="str">
        <f t="shared" si="10"/>
        <v/>
      </c>
      <c r="N87" s="4" t="str">
        <f t="shared" si="11"/>
        <v/>
      </c>
      <c r="O87" s="4" t="str">
        <f t="shared" si="12"/>
        <v/>
      </c>
      <c r="P87" s="4" t="str">
        <f t="shared" si="13"/>
        <v/>
      </c>
      <c r="Q87" s="4" t="str">
        <f t="shared" si="14"/>
        <v/>
      </c>
    </row>
    <row r="88" spans="1:17" x14ac:dyDescent="0.35">
      <c r="A88" s="2"/>
      <c r="B88" s="2"/>
      <c r="C88" s="3"/>
      <c r="D88" s="2"/>
      <c r="E88" s="2"/>
      <c r="F88" s="2"/>
      <c r="G88" s="5"/>
      <c r="H88" s="2"/>
      <c r="I88" s="3"/>
      <c r="J88" s="2"/>
      <c r="K88" s="2"/>
      <c r="L88" s="2"/>
      <c r="M88" s="4" t="str">
        <f t="shared" si="10"/>
        <v/>
      </c>
      <c r="N88" s="4" t="str">
        <f t="shared" si="11"/>
        <v/>
      </c>
      <c r="O88" s="4" t="str">
        <f t="shared" si="12"/>
        <v/>
      </c>
      <c r="P88" s="4" t="str">
        <f t="shared" si="13"/>
        <v/>
      </c>
      <c r="Q88" s="4" t="str">
        <f t="shared" si="14"/>
        <v/>
      </c>
    </row>
    <row r="89" spans="1:17" x14ac:dyDescent="0.35">
      <c r="A89" s="2"/>
      <c r="B89" s="2"/>
      <c r="C89" s="3"/>
      <c r="D89" s="2"/>
      <c r="E89" s="2"/>
      <c r="F89" s="2"/>
      <c r="G89" s="5"/>
      <c r="H89" s="2"/>
      <c r="I89" s="3"/>
      <c r="J89" s="2"/>
      <c r="K89" s="2"/>
      <c r="L89" s="2"/>
      <c r="M89" s="4" t="str">
        <f t="shared" si="10"/>
        <v/>
      </c>
      <c r="N89" s="4" t="str">
        <f t="shared" si="11"/>
        <v/>
      </c>
      <c r="O89" s="4" t="str">
        <f t="shared" si="12"/>
        <v/>
      </c>
      <c r="P89" s="4" t="str">
        <f t="shared" si="13"/>
        <v/>
      </c>
      <c r="Q89" s="4" t="str">
        <f t="shared" si="14"/>
        <v/>
      </c>
    </row>
    <row r="90" spans="1:17" x14ac:dyDescent="0.35">
      <c r="A90" s="2"/>
      <c r="B90" s="2"/>
      <c r="C90" s="3"/>
      <c r="D90" s="2"/>
      <c r="E90" s="2"/>
      <c r="F90" s="2"/>
      <c r="G90" s="5"/>
      <c r="H90" s="2"/>
      <c r="I90" s="3"/>
      <c r="J90" s="2"/>
      <c r="K90" s="2"/>
      <c r="L90" s="2"/>
      <c r="M90" s="4" t="str">
        <f t="shared" si="10"/>
        <v/>
      </c>
      <c r="N90" s="4" t="str">
        <f t="shared" si="11"/>
        <v/>
      </c>
      <c r="O90" s="4" t="str">
        <f t="shared" si="12"/>
        <v/>
      </c>
      <c r="P90" s="4" t="str">
        <f t="shared" si="13"/>
        <v/>
      </c>
      <c r="Q90" s="4" t="str">
        <f t="shared" si="14"/>
        <v/>
      </c>
    </row>
    <row r="91" spans="1:17" x14ac:dyDescent="0.35">
      <c r="A91" s="2"/>
      <c r="B91" s="2"/>
      <c r="C91" s="3"/>
      <c r="D91" s="2"/>
      <c r="E91" s="2"/>
      <c r="F91" s="2"/>
      <c r="G91" s="5"/>
      <c r="H91" s="2"/>
      <c r="I91" s="3"/>
      <c r="J91" s="2"/>
      <c r="K91" s="2"/>
      <c r="L91" s="2"/>
      <c r="M91" s="4" t="str">
        <f t="shared" si="10"/>
        <v/>
      </c>
      <c r="N91" s="4" t="str">
        <f t="shared" si="11"/>
        <v/>
      </c>
      <c r="O91" s="4" t="str">
        <f t="shared" si="12"/>
        <v/>
      </c>
      <c r="P91" s="4" t="str">
        <f t="shared" si="13"/>
        <v/>
      </c>
      <c r="Q91" s="4" t="str">
        <f t="shared" si="14"/>
        <v/>
      </c>
    </row>
    <row r="92" spans="1:17" x14ac:dyDescent="0.35">
      <c r="A92" s="2"/>
      <c r="B92" s="2"/>
      <c r="C92" s="3"/>
      <c r="D92" s="2"/>
      <c r="E92" s="2"/>
      <c r="F92" s="2"/>
      <c r="G92" s="5"/>
      <c r="H92" s="2"/>
      <c r="I92" s="3"/>
      <c r="J92" s="2"/>
      <c r="K92" s="2"/>
      <c r="L92" s="2"/>
      <c r="M92" s="4" t="str">
        <f t="shared" si="10"/>
        <v/>
      </c>
      <c r="N92" s="4" t="str">
        <f t="shared" si="11"/>
        <v/>
      </c>
      <c r="O92" s="4" t="str">
        <f t="shared" si="12"/>
        <v/>
      </c>
      <c r="P92" s="4" t="str">
        <f t="shared" si="13"/>
        <v/>
      </c>
      <c r="Q92" s="4" t="str">
        <f t="shared" si="14"/>
        <v/>
      </c>
    </row>
    <row r="93" spans="1:17" x14ac:dyDescent="0.35">
      <c r="A93" s="2"/>
      <c r="B93" s="2"/>
      <c r="C93" s="3"/>
      <c r="D93" s="2"/>
      <c r="E93" s="2"/>
      <c r="F93" s="2"/>
      <c r="G93" s="5"/>
      <c r="H93" s="2"/>
      <c r="I93" s="3"/>
      <c r="J93" s="2"/>
      <c r="K93" s="2"/>
      <c r="L93" s="2"/>
      <c r="M93" s="4" t="str">
        <f t="shared" si="10"/>
        <v/>
      </c>
      <c r="N93" s="4" t="str">
        <f t="shared" si="11"/>
        <v/>
      </c>
      <c r="O93" s="4" t="str">
        <f t="shared" si="12"/>
        <v/>
      </c>
      <c r="P93" s="4" t="str">
        <f t="shared" si="13"/>
        <v/>
      </c>
      <c r="Q93" s="4" t="str">
        <f t="shared" si="14"/>
        <v/>
      </c>
    </row>
    <row r="94" spans="1:17" x14ac:dyDescent="0.35">
      <c r="A94" s="2"/>
      <c r="B94" s="2"/>
      <c r="C94" s="3"/>
      <c r="D94" s="2"/>
      <c r="E94" s="2"/>
      <c r="F94" s="2"/>
      <c r="G94" s="5"/>
      <c r="H94" s="2"/>
      <c r="I94" s="3"/>
      <c r="J94" s="2"/>
      <c r="K94" s="2"/>
      <c r="L94" s="2"/>
      <c r="M94" s="4" t="str">
        <f t="shared" si="10"/>
        <v/>
      </c>
      <c r="N94" s="4" t="str">
        <f t="shared" si="11"/>
        <v/>
      </c>
      <c r="O94" s="4" t="str">
        <f t="shared" si="12"/>
        <v/>
      </c>
      <c r="P94" s="4" t="str">
        <f t="shared" si="13"/>
        <v/>
      </c>
      <c r="Q94" s="4" t="str">
        <f t="shared" si="14"/>
        <v/>
      </c>
    </row>
    <row r="95" spans="1:17" x14ac:dyDescent="0.35">
      <c r="A95" s="2"/>
      <c r="B95" s="2"/>
      <c r="C95" s="3"/>
      <c r="D95" s="2"/>
      <c r="E95" s="2"/>
      <c r="F95" s="2"/>
      <c r="G95" s="5"/>
      <c r="H95" s="2"/>
      <c r="I95" s="3"/>
      <c r="J95" s="2"/>
      <c r="K95" s="2"/>
      <c r="L95" s="2"/>
      <c r="M95" s="4" t="str">
        <f t="shared" si="10"/>
        <v/>
      </c>
      <c r="N95" s="4" t="str">
        <f t="shared" si="11"/>
        <v/>
      </c>
      <c r="O95" s="4" t="str">
        <f t="shared" si="12"/>
        <v/>
      </c>
      <c r="P95" s="4" t="str">
        <f t="shared" si="13"/>
        <v/>
      </c>
      <c r="Q95" s="4" t="str">
        <f t="shared" si="14"/>
        <v/>
      </c>
    </row>
    <row r="96" spans="1:17" x14ac:dyDescent="0.35">
      <c r="A96" s="2"/>
      <c r="B96" s="2"/>
      <c r="C96" s="3"/>
      <c r="D96" s="2"/>
      <c r="E96" s="2"/>
      <c r="F96" s="2"/>
      <c r="G96" s="5"/>
      <c r="H96" s="2"/>
      <c r="I96" s="3"/>
      <c r="J96" s="2"/>
      <c r="K96" s="2"/>
      <c r="L96" s="2"/>
      <c r="M96" s="4" t="str">
        <f t="shared" si="10"/>
        <v/>
      </c>
      <c r="N96" s="4" t="str">
        <f t="shared" si="11"/>
        <v/>
      </c>
      <c r="O96" s="4" t="str">
        <f t="shared" si="12"/>
        <v/>
      </c>
      <c r="P96" s="4" t="str">
        <f t="shared" si="13"/>
        <v/>
      </c>
      <c r="Q96" s="4" t="str">
        <f t="shared" si="14"/>
        <v/>
      </c>
    </row>
    <row r="97" spans="1:17" x14ac:dyDescent="0.35">
      <c r="A97" s="2"/>
      <c r="B97" s="2"/>
      <c r="C97" s="3"/>
      <c r="D97" s="2"/>
      <c r="E97" s="2"/>
      <c r="F97" s="2"/>
      <c r="G97" s="5"/>
      <c r="H97" s="2"/>
      <c r="I97" s="3"/>
      <c r="J97" s="2"/>
      <c r="K97" s="2"/>
      <c r="L97" s="2"/>
      <c r="M97" s="4" t="str">
        <f t="shared" si="10"/>
        <v/>
      </c>
      <c r="N97" s="4" t="str">
        <f t="shared" si="11"/>
        <v/>
      </c>
      <c r="O97" s="4" t="str">
        <f t="shared" si="12"/>
        <v/>
      </c>
      <c r="P97" s="4" t="str">
        <f t="shared" si="13"/>
        <v/>
      </c>
      <c r="Q97" s="4" t="str">
        <f t="shared" si="14"/>
        <v/>
      </c>
    </row>
    <row r="98" spans="1:17" x14ac:dyDescent="0.35">
      <c r="A98" s="2"/>
      <c r="B98" s="2"/>
      <c r="C98" s="3"/>
      <c r="D98" s="2"/>
      <c r="E98" s="2"/>
      <c r="F98" s="2"/>
      <c r="G98" s="5"/>
      <c r="H98" s="2"/>
      <c r="I98" s="3"/>
      <c r="J98" s="2"/>
      <c r="K98" s="2"/>
      <c r="L98" s="2"/>
      <c r="M98" s="4" t="str">
        <f t="shared" si="10"/>
        <v/>
      </c>
      <c r="N98" s="4" t="str">
        <f t="shared" si="11"/>
        <v/>
      </c>
      <c r="O98" s="4" t="str">
        <f t="shared" si="12"/>
        <v/>
      </c>
      <c r="P98" s="4" t="str">
        <f t="shared" si="13"/>
        <v/>
      </c>
      <c r="Q98" s="4" t="str">
        <f t="shared" si="14"/>
        <v/>
      </c>
    </row>
    <row r="99" spans="1:17" x14ac:dyDescent="0.35">
      <c r="A99" s="2"/>
      <c r="B99" s="2"/>
      <c r="C99" s="3"/>
      <c r="D99" s="2"/>
      <c r="E99" s="2"/>
      <c r="F99" s="2"/>
      <c r="G99" s="5"/>
      <c r="H99" s="2"/>
      <c r="I99" s="3"/>
      <c r="J99" s="2"/>
      <c r="K99" s="2"/>
      <c r="L99" s="2"/>
      <c r="M99" s="4" t="str">
        <f t="shared" si="10"/>
        <v/>
      </c>
      <c r="N99" s="4" t="str">
        <f t="shared" si="11"/>
        <v/>
      </c>
      <c r="O99" s="4" t="str">
        <f t="shared" si="12"/>
        <v/>
      </c>
      <c r="P99" s="4" t="str">
        <f t="shared" si="13"/>
        <v/>
      </c>
      <c r="Q99" s="4" t="str">
        <f t="shared" si="14"/>
        <v/>
      </c>
    </row>
    <row r="100" spans="1:17" x14ac:dyDescent="0.35">
      <c r="A100" s="2"/>
      <c r="B100" s="2"/>
      <c r="C100" s="3"/>
      <c r="D100" s="2"/>
      <c r="E100" s="2"/>
      <c r="F100" s="2"/>
      <c r="G100" s="5"/>
      <c r="H100" s="2"/>
      <c r="I100" s="3"/>
      <c r="J100" s="2"/>
      <c r="K100" s="2"/>
      <c r="L100" s="2"/>
      <c r="M100" s="4" t="str">
        <f t="shared" si="10"/>
        <v/>
      </c>
      <c r="N100" s="4" t="str">
        <f t="shared" si="11"/>
        <v/>
      </c>
      <c r="O100" s="4" t="str">
        <f t="shared" si="12"/>
        <v/>
      </c>
      <c r="P100" s="4" t="str">
        <f t="shared" si="13"/>
        <v/>
      </c>
      <c r="Q100" s="4" t="str">
        <f t="shared" si="14"/>
        <v/>
      </c>
    </row>
    <row r="101" spans="1:17" x14ac:dyDescent="0.35">
      <c r="A101" s="2"/>
      <c r="B101" s="2"/>
      <c r="C101" s="3"/>
      <c r="D101" s="2"/>
      <c r="E101" s="2"/>
      <c r="F101" s="2"/>
      <c r="G101" s="5"/>
      <c r="H101" s="2"/>
      <c r="I101" s="3"/>
      <c r="J101" s="2"/>
      <c r="K101" s="2"/>
      <c r="L101" s="2"/>
      <c r="M101" s="4" t="str">
        <f t="shared" si="10"/>
        <v/>
      </c>
      <c r="N101" s="4" t="str">
        <f t="shared" si="11"/>
        <v/>
      </c>
      <c r="O101" s="4" t="str">
        <f t="shared" si="12"/>
        <v/>
      </c>
      <c r="P101" s="4" t="str">
        <f t="shared" si="13"/>
        <v/>
      </c>
      <c r="Q101" s="4" t="str">
        <f t="shared" si="14"/>
        <v/>
      </c>
    </row>
    <row r="102" spans="1:17" x14ac:dyDescent="0.35">
      <c r="A102" s="2"/>
      <c r="B102" s="2"/>
      <c r="C102" s="3"/>
      <c r="D102" s="2"/>
      <c r="E102" s="2"/>
      <c r="F102" s="2"/>
      <c r="G102" s="5"/>
      <c r="H102" s="2"/>
      <c r="I102" s="3"/>
      <c r="J102" s="2"/>
      <c r="K102" s="2"/>
      <c r="L102" s="2"/>
      <c r="M102" s="4" t="str">
        <f t="shared" si="10"/>
        <v/>
      </c>
      <c r="N102" s="4" t="str">
        <f t="shared" si="11"/>
        <v/>
      </c>
      <c r="O102" s="4" t="str">
        <f t="shared" si="12"/>
        <v/>
      </c>
      <c r="P102" s="4" t="str">
        <f t="shared" si="13"/>
        <v/>
      </c>
      <c r="Q102" s="4" t="str">
        <f t="shared" si="14"/>
        <v/>
      </c>
    </row>
    <row r="103" spans="1:17" x14ac:dyDescent="0.35">
      <c r="A103" s="2"/>
      <c r="B103" s="2"/>
      <c r="C103" s="3"/>
      <c r="D103" s="2"/>
      <c r="E103" s="2"/>
      <c r="F103" s="2"/>
      <c r="G103" s="5"/>
      <c r="H103" s="2"/>
      <c r="I103" s="3"/>
      <c r="J103" s="2"/>
      <c r="K103" s="2"/>
      <c r="L103" s="2"/>
      <c r="M103" s="4" t="str">
        <f t="shared" si="10"/>
        <v/>
      </c>
      <c r="N103" s="4" t="str">
        <f t="shared" si="11"/>
        <v/>
      </c>
      <c r="O103" s="4" t="str">
        <f t="shared" si="12"/>
        <v/>
      </c>
      <c r="P103" s="4" t="str">
        <f t="shared" si="13"/>
        <v/>
      </c>
      <c r="Q103" s="4" t="str">
        <f t="shared" si="14"/>
        <v/>
      </c>
    </row>
    <row r="104" spans="1:17" x14ac:dyDescent="0.35">
      <c r="A104" s="2"/>
      <c r="B104" s="2"/>
      <c r="C104" s="3"/>
      <c r="D104" s="2"/>
      <c r="E104" s="2"/>
      <c r="F104" s="2"/>
      <c r="G104" s="5"/>
      <c r="H104" s="2"/>
      <c r="I104" s="3"/>
      <c r="J104" s="2"/>
      <c r="K104" s="2"/>
      <c r="L104" s="2"/>
      <c r="M104" s="4" t="str">
        <f t="shared" si="10"/>
        <v/>
      </c>
      <c r="N104" s="4" t="str">
        <f t="shared" ref="N104:N135" si="15">IF(M104="","",M104*12)</f>
        <v/>
      </c>
      <c r="O104" s="4" t="str">
        <f t="shared" si="12"/>
        <v/>
      </c>
      <c r="P104" s="4" t="str">
        <f t="shared" ref="P104:P135" si="16">IF(M104="","",IF(F104&lt;&gt;"Active",0,IF(H104="Cancel",M104,IF(AND(H104="Downgrade",ISNUMBER(O104)),MAX(0,M104-O104),0))))</f>
        <v/>
      </c>
      <c r="Q104" s="4" t="str">
        <f t="shared" ref="Q104:Q135" si="17">IF(M104="","",MAX(0,M104-P104))</f>
        <v/>
      </c>
    </row>
    <row r="105" spans="1:17" x14ac:dyDescent="0.35">
      <c r="A105" s="2"/>
      <c r="B105" s="2"/>
      <c r="C105" s="3"/>
      <c r="D105" s="2"/>
      <c r="E105" s="2"/>
      <c r="F105" s="2"/>
      <c r="G105" s="5"/>
      <c r="H105" s="2"/>
      <c r="I105" s="3"/>
      <c r="J105" s="2"/>
      <c r="K105" s="2"/>
      <c r="L105" s="2"/>
      <c r="M105" s="4" t="str">
        <f t="shared" si="10"/>
        <v/>
      </c>
      <c r="N105" s="4" t="str">
        <f t="shared" si="15"/>
        <v/>
      </c>
      <c r="O105" s="4" t="str">
        <f t="shared" si="12"/>
        <v/>
      </c>
      <c r="P105" s="4" t="str">
        <f t="shared" si="16"/>
        <v/>
      </c>
      <c r="Q105" s="4" t="str">
        <f t="shared" si="17"/>
        <v/>
      </c>
    </row>
    <row r="106" spans="1:17" x14ac:dyDescent="0.35">
      <c r="A106" s="2"/>
      <c r="B106" s="2"/>
      <c r="C106" s="3"/>
      <c r="D106" s="2"/>
      <c r="E106" s="2"/>
      <c r="F106" s="2"/>
      <c r="G106" s="5"/>
      <c r="H106" s="2"/>
      <c r="I106" s="3"/>
      <c r="J106" s="2"/>
      <c r="K106" s="2"/>
      <c r="L106" s="2"/>
      <c r="M106" s="4" t="str">
        <f t="shared" si="10"/>
        <v/>
      </c>
      <c r="N106" s="4" t="str">
        <f t="shared" si="15"/>
        <v/>
      </c>
      <c r="O106" s="4" t="str">
        <f t="shared" si="12"/>
        <v/>
      </c>
      <c r="P106" s="4" t="str">
        <f t="shared" si="16"/>
        <v/>
      </c>
      <c r="Q106" s="4" t="str">
        <f t="shared" si="17"/>
        <v/>
      </c>
    </row>
    <row r="107" spans="1:17" x14ac:dyDescent="0.35">
      <c r="A107" s="2"/>
      <c r="B107" s="2"/>
      <c r="C107" s="3"/>
      <c r="D107" s="2"/>
      <c r="E107" s="2"/>
      <c r="F107" s="2"/>
      <c r="G107" s="5"/>
      <c r="H107" s="2"/>
      <c r="I107" s="3"/>
      <c r="J107" s="2"/>
      <c r="K107" s="2"/>
      <c r="L107" s="2"/>
      <c r="M107" s="4" t="str">
        <f t="shared" si="10"/>
        <v/>
      </c>
      <c r="N107" s="4" t="str">
        <f t="shared" si="15"/>
        <v/>
      </c>
      <c r="O107" s="4" t="str">
        <f t="shared" si="12"/>
        <v/>
      </c>
      <c r="P107" s="4" t="str">
        <f t="shared" si="16"/>
        <v/>
      </c>
      <c r="Q107" s="4" t="str">
        <f t="shared" si="17"/>
        <v/>
      </c>
    </row>
  </sheetData>
  <mergeCells count="3">
    <mergeCell ref="A1:Q2"/>
    <mergeCell ref="A3:Q3"/>
    <mergeCell ref="A5:Q5"/>
  </mergeCells>
  <conditionalFormatting sqref="H8:H107">
    <cfRule type="expression" dxfId="5" priority="1">
      <formula>H8="Cancel"</formula>
    </cfRule>
    <cfRule type="expression" dxfId="4" priority="2">
      <formula>H8="Downgrade"</formula>
    </cfRule>
  </conditionalFormatting>
  <conditionalFormatting sqref="K8:K107">
    <cfRule type="expression" dxfId="3" priority="3">
      <formula>K8="Completed"</formula>
    </cfRule>
  </conditionalFormatting>
  <dataValidations count="6">
    <dataValidation type="list" sqref="B8:B107" xr:uid="{00000000-0002-0000-0100-000000000000}">
      <formula1>"Entertainment &amp; Streaming,Software &amp; Productivity,Fitness &amp; Wellness,Shopping &amp; Memberships,News &amp; Education,Gaming &amp; Digital Services,Cloud Storage,Food &amp; Delivery Memberships,Other Recurring Services"</formula1>
    </dataValidation>
    <dataValidation type="list" sqref="D8:D107 J8:J107" xr:uid="{00000000-0002-0000-0100-000001000000}">
      <formula1>"Weekly,Monthly,Quarterly,Yearly"</formula1>
    </dataValidation>
    <dataValidation type="list" sqref="E8:E107" xr:uid="{00000000-0002-0000-0100-000002000000}">
      <formula1>"Frequently,Sometimes,Rarely,Never,Not Sure"</formula1>
    </dataValidation>
    <dataValidation type="list" sqref="F8:F107" xr:uid="{00000000-0002-0000-0100-000003000000}">
      <formula1>"Active,Inactive"</formula1>
    </dataValidation>
    <dataValidation type="list" sqref="H8:H107" xr:uid="{00000000-0002-0000-0100-000004000000}">
      <formula1>"Keep,Review,Cancel,Downgrade"</formula1>
    </dataValidation>
    <dataValidation type="list" sqref="K8:K107" xr:uid="{00000000-0002-0000-0100-000006000000}">
      <formula1>"Planned,Completed"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7"/>
  <sheetViews>
    <sheetView workbookViewId="0">
      <pane ySplit="7" topLeftCell="A8" activePane="bottomLeft" state="frozen"/>
      <selection pane="bottomLeft" activeCell="I8" sqref="I8"/>
    </sheetView>
  </sheetViews>
  <sheetFormatPr defaultRowHeight="14.5" x14ac:dyDescent="0.35"/>
  <cols>
    <col min="1" max="1" width="25" customWidth="1"/>
    <col min="2" max="2" width="21" customWidth="1"/>
    <col min="3" max="3" width="17" customWidth="1"/>
    <col min="4" max="4" width="18" customWidth="1"/>
    <col min="5" max="5" width="19" customWidth="1"/>
    <col min="6" max="6" width="20" customWidth="1"/>
    <col min="7" max="7" width="19" customWidth="1"/>
    <col min="8" max="9" width="22" customWidth="1"/>
    <col min="10" max="10" width="25" customWidth="1"/>
  </cols>
  <sheetData>
    <row r="1" spans="1:10" ht="26" customHeight="1" x14ac:dyDescent="0.35">
      <c r="A1" s="15" t="s">
        <v>51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6" customHeight="1" x14ac:dyDescent="0.3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27" customHeight="1" x14ac:dyDescent="0.35">
      <c r="A3" s="16" t="s">
        <v>52</v>
      </c>
      <c r="B3" s="16"/>
      <c r="C3" s="16"/>
      <c r="D3" s="16"/>
      <c r="E3" s="16"/>
      <c r="F3" s="16"/>
      <c r="G3" s="16"/>
      <c r="H3" s="16"/>
      <c r="I3" s="16"/>
      <c r="J3" s="16"/>
    </row>
    <row r="7" spans="1:10" ht="36" customHeight="1" x14ac:dyDescent="0.35">
      <c r="A7" s="1" t="s">
        <v>34</v>
      </c>
      <c r="B7" s="1" t="s">
        <v>35</v>
      </c>
      <c r="C7" s="1" t="s">
        <v>53</v>
      </c>
      <c r="D7" s="1" t="s">
        <v>41</v>
      </c>
      <c r="E7" s="1" t="s">
        <v>54</v>
      </c>
      <c r="F7" s="1" t="s">
        <v>55</v>
      </c>
      <c r="G7" s="1" t="s">
        <v>56</v>
      </c>
      <c r="H7" s="1" t="s">
        <v>38</v>
      </c>
      <c r="I7" s="1" t="s">
        <v>39</v>
      </c>
      <c r="J7" s="1" t="s">
        <v>57</v>
      </c>
    </row>
    <row r="8" spans="1:10" ht="22" customHeight="1" x14ac:dyDescent="0.35">
      <c r="A8" s="12" t="str">
        <f>IF('Subscription Inventory'!A8="","",'Subscription Inventory'!A8)</f>
        <v>Streaming Service</v>
      </c>
      <c r="B8" s="12" t="str">
        <f>IF('Subscription Inventory'!A8="","",'Subscription Inventory'!B8)</f>
        <v>Entertainment &amp; Streaming</v>
      </c>
      <c r="C8" s="13">
        <f>IF('Subscription Inventory'!A8="","",'Subscription Inventory'!M8)</f>
        <v>15.99</v>
      </c>
      <c r="D8" s="12" t="str">
        <f>IF('Subscription Inventory'!A8="","",'Subscription Inventory'!H8)</f>
        <v>Cancel</v>
      </c>
      <c r="E8" s="13" t="str">
        <f>IF('Subscription Inventory'!A8="","",IF('Subscription Inventory'!O8="","",'Subscription Inventory'!O8))</f>
        <v/>
      </c>
      <c r="F8" s="13">
        <f>IF('Subscription Inventory'!A8="","",'Subscription Inventory'!P8)</f>
        <v>15.99</v>
      </c>
      <c r="G8" s="13">
        <f>IF('Subscription Inventory'!A8="","",'Subscription Inventory'!Q8)</f>
        <v>0</v>
      </c>
      <c r="H8" s="12" t="str">
        <f>IF('Subscription Inventory'!A8="","",'Subscription Inventory'!E8)</f>
        <v>Rarely</v>
      </c>
      <c r="I8" s="12" t="str">
        <f>IF('Subscription Inventory'!A8="","",'Subscription Inventory'!F8)</f>
        <v>Active</v>
      </c>
      <c r="J8" s="13">
        <f>IF('Subscription Inventory'!A8="","",'Subscription Inventory'!P8*12)</f>
        <v>191.88</v>
      </c>
    </row>
    <row r="9" spans="1:10" ht="22" customHeight="1" x14ac:dyDescent="0.35">
      <c r="A9" s="12" t="str">
        <f>IF('Subscription Inventory'!A9="","",'Subscription Inventory'!A9)</f>
        <v>Cloud Storage</v>
      </c>
      <c r="B9" s="12" t="str">
        <f>IF('Subscription Inventory'!A9="","",'Subscription Inventory'!B9)</f>
        <v>Cloud Storage</v>
      </c>
      <c r="C9" s="13">
        <f>IF('Subscription Inventory'!A9="","",'Subscription Inventory'!M9)</f>
        <v>9.99</v>
      </c>
      <c r="D9" s="12" t="str">
        <f>IF('Subscription Inventory'!A9="","",'Subscription Inventory'!H9)</f>
        <v>Keep</v>
      </c>
      <c r="E9" s="13" t="str">
        <f>IF('Subscription Inventory'!A9="","",IF('Subscription Inventory'!O9="","",'Subscription Inventory'!O9))</f>
        <v/>
      </c>
      <c r="F9" s="13">
        <f>IF('Subscription Inventory'!A9="","",'Subscription Inventory'!P9)</f>
        <v>0</v>
      </c>
      <c r="G9" s="13">
        <f>IF('Subscription Inventory'!A9="","",'Subscription Inventory'!Q9)</f>
        <v>9.99</v>
      </c>
      <c r="H9" s="12" t="str">
        <f>IF('Subscription Inventory'!A9="","",'Subscription Inventory'!E9)</f>
        <v>Frequently</v>
      </c>
      <c r="I9" s="12" t="str">
        <f>IF('Subscription Inventory'!A9="","",'Subscription Inventory'!F9)</f>
        <v>Active</v>
      </c>
      <c r="J9" s="13">
        <f>IF('Subscription Inventory'!A9="","",'Subscription Inventory'!P9*12)</f>
        <v>0</v>
      </c>
    </row>
    <row r="10" spans="1:10" ht="22" customHeight="1" x14ac:dyDescent="0.35">
      <c r="A10" s="12" t="str">
        <f>IF('Subscription Inventory'!A10="","",'Subscription Inventory'!A10)</f>
        <v>Productivity Software</v>
      </c>
      <c r="B10" s="12" t="str">
        <f>IF('Subscription Inventory'!A10="","",'Subscription Inventory'!B10)</f>
        <v>Software &amp; Productivity</v>
      </c>
      <c r="C10" s="13">
        <f>IF('Subscription Inventory'!A10="","",'Subscription Inventory'!M10)</f>
        <v>15</v>
      </c>
      <c r="D10" s="12" t="str">
        <f>IF('Subscription Inventory'!A10="","",'Subscription Inventory'!H10)</f>
        <v>Downgrade</v>
      </c>
      <c r="E10" s="13">
        <f>IF('Subscription Inventory'!A10="","",IF('Subscription Inventory'!O10="","",'Subscription Inventory'!O10))</f>
        <v>6</v>
      </c>
      <c r="F10" s="13">
        <f>IF('Subscription Inventory'!A10="","",'Subscription Inventory'!P10)</f>
        <v>9</v>
      </c>
      <c r="G10" s="13">
        <f>IF('Subscription Inventory'!A10="","",'Subscription Inventory'!Q10)</f>
        <v>6</v>
      </c>
      <c r="H10" s="12" t="str">
        <f>IF('Subscription Inventory'!A10="","",'Subscription Inventory'!E10)</f>
        <v>Sometimes</v>
      </c>
      <c r="I10" s="12" t="str">
        <f>IF('Subscription Inventory'!A10="","",'Subscription Inventory'!F10)</f>
        <v>Active</v>
      </c>
      <c r="J10" s="13">
        <f>IF('Subscription Inventory'!A10="","",'Subscription Inventory'!P10*12)</f>
        <v>108</v>
      </c>
    </row>
    <row r="11" spans="1:10" ht="22" customHeight="1" x14ac:dyDescent="0.35">
      <c r="A11" s="12" t="str">
        <f>IF('Subscription Inventory'!A11="","",'Subscription Inventory'!A11)</f>
        <v>Fitness Membership</v>
      </c>
      <c r="B11" s="12" t="str">
        <f>IF('Subscription Inventory'!A11="","",'Subscription Inventory'!B11)</f>
        <v>Fitness &amp; Wellness</v>
      </c>
      <c r="C11" s="13">
        <f>IF('Subscription Inventory'!A11="","",'Subscription Inventory'!M11)</f>
        <v>52</v>
      </c>
      <c r="D11" s="12" t="str">
        <f>IF('Subscription Inventory'!A11="","",'Subscription Inventory'!H11)</f>
        <v>Review</v>
      </c>
      <c r="E11" s="13" t="str">
        <f>IF('Subscription Inventory'!A11="","",IF('Subscription Inventory'!O11="","",'Subscription Inventory'!O11))</f>
        <v/>
      </c>
      <c r="F11" s="13">
        <f>IF('Subscription Inventory'!A11="","",'Subscription Inventory'!P11)</f>
        <v>0</v>
      </c>
      <c r="G11" s="13">
        <f>IF('Subscription Inventory'!A11="","",'Subscription Inventory'!Q11)</f>
        <v>52</v>
      </c>
      <c r="H11" s="12" t="str">
        <f>IF('Subscription Inventory'!A11="","",'Subscription Inventory'!E11)</f>
        <v>Never</v>
      </c>
      <c r="I11" s="12" t="str">
        <f>IF('Subscription Inventory'!A11="","",'Subscription Inventory'!F11)</f>
        <v>Active</v>
      </c>
      <c r="J11" s="13">
        <f>IF('Subscription Inventory'!A11="","",'Subscription Inventory'!P11*12)</f>
        <v>0</v>
      </c>
    </row>
    <row r="12" spans="1:10" ht="22" customHeight="1" x14ac:dyDescent="0.35">
      <c r="A12" s="12" t="str">
        <f>IF('Subscription Inventory'!A12="","",'Subscription Inventory'!A12)</f>
        <v/>
      </c>
      <c r="B12" s="12" t="str">
        <f>IF('Subscription Inventory'!A12="","",'Subscription Inventory'!B12)</f>
        <v/>
      </c>
      <c r="C12" s="13" t="str">
        <f>IF('Subscription Inventory'!A12="","",'Subscription Inventory'!M12)</f>
        <v/>
      </c>
      <c r="D12" s="12" t="str">
        <f>IF('Subscription Inventory'!A12="","",'Subscription Inventory'!H12)</f>
        <v/>
      </c>
      <c r="E12" s="13" t="str">
        <f>IF('Subscription Inventory'!A12="","",IF('Subscription Inventory'!O12="","",'Subscription Inventory'!O12))</f>
        <v/>
      </c>
      <c r="F12" s="13" t="str">
        <f>IF('Subscription Inventory'!A12="","",'Subscription Inventory'!P12)</f>
        <v/>
      </c>
      <c r="G12" s="13" t="str">
        <f>IF('Subscription Inventory'!A12="","",'Subscription Inventory'!Q12)</f>
        <v/>
      </c>
      <c r="H12" s="12" t="str">
        <f>IF('Subscription Inventory'!A12="","",'Subscription Inventory'!E12)</f>
        <v/>
      </c>
      <c r="I12" s="12" t="str">
        <f>IF('Subscription Inventory'!A12="","",'Subscription Inventory'!F12)</f>
        <v/>
      </c>
      <c r="J12" s="13" t="str">
        <f>IF('Subscription Inventory'!A12="","",'Subscription Inventory'!P12*12)</f>
        <v/>
      </c>
    </row>
    <row r="13" spans="1:10" ht="22" customHeight="1" x14ac:dyDescent="0.35">
      <c r="A13" s="12" t="str">
        <f>IF('Subscription Inventory'!A13="","",'Subscription Inventory'!A13)</f>
        <v/>
      </c>
      <c r="B13" s="12" t="str">
        <f>IF('Subscription Inventory'!A13="","",'Subscription Inventory'!B13)</f>
        <v/>
      </c>
      <c r="C13" s="13" t="str">
        <f>IF('Subscription Inventory'!A13="","",'Subscription Inventory'!M13)</f>
        <v/>
      </c>
      <c r="D13" s="12" t="str">
        <f>IF('Subscription Inventory'!A13="","",'Subscription Inventory'!H13)</f>
        <v/>
      </c>
      <c r="E13" s="13" t="str">
        <f>IF('Subscription Inventory'!A13="","",IF('Subscription Inventory'!O13="","",'Subscription Inventory'!O13))</f>
        <v/>
      </c>
      <c r="F13" s="13" t="str">
        <f>IF('Subscription Inventory'!A13="","",'Subscription Inventory'!P13)</f>
        <v/>
      </c>
      <c r="G13" s="13" t="str">
        <f>IF('Subscription Inventory'!A13="","",'Subscription Inventory'!Q13)</f>
        <v/>
      </c>
      <c r="H13" s="12" t="str">
        <f>IF('Subscription Inventory'!A13="","",'Subscription Inventory'!E13)</f>
        <v/>
      </c>
      <c r="I13" s="12" t="str">
        <f>IF('Subscription Inventory'!A13="","",'Subscription Inventory'!F13)</f>
        <v/>
      </c>
      <c r="J13" s="13" t="str">
        <f>IF('Subscription Inventory'!A13="","",'Subscription Inventory'!P13*12)</f>
        <v/>
      </c>
    </row>
    <row r="14" spans="1:10" ht="22" customHeight="1" x14ac:dyDescent="0.35">
      <c r="A14" s="12" t="str">
        <f>IF('Subscription Inventory'!A14="","",'Subscription Inventory'!A14)</f>
        <v/>
      </c>
      <c r="B14" s="12" t="str">
        <f>IF('Subscription Inventory'!A14="","",'Subscription Inventory'!B14)</f>
        <v/>
      </c>
      <c r="C14" s="13" t="str">
        <f>IF('Subscription Inventory'!A14="","",'Subscription Inventory'!M14)</f>
        <v/>
      </c>
      <c r="D14" s="12" t="str">
        <f>IF('Subscription Inventory'!A14="","",'Subscription Inventory'!H14)</f>
        <v/>
      </c>
      <c r="E14" s="13" t="str">
        <f>IF('Subscription Inventory'!A14="","",IF('Subscription Inventory'!O14="","",'Subscription Inventory'!O14))</f>
        <v/>
      </c>
      <c r="F14" s="13" t="str">
        <f>IF('Subscription Inventory'!A14="","",'Subscription Inventory'!P14)</f>
        <v/>
      </c>
      <c r="G14" s="13" t="str">
        <f>IF('Subscription Inventory'!A14="","",'Subscription Inventory'!Q14)</f>
        <v/>
      </c>
      <c r="H14" s="12" t="str">
        <f>IF('Subscription Inventory'!A14="","",'Subscription Inventory'!E14)</f>
        <v/>
      </c>
      <c r="I14" s="12" t="str">
        <f>IF('Subscription Inventory'!A14="","",'Subscription Inventory'!F14)</f>
        <v/>
      </c>
      <c r="J14" s="13" t="str">
        <f>IF('Subscription Inventory'!A14="","",'Subscription Inventory'!P14*12)</f>
        <v/>
      </c>
    </row>
    <row r="15" spans="1:10" ht="22" customHeight="1" x14ac:dyDescent="0.35">
      <c r="A15" s="12" t="str">
        <f>IF('Subscription Inventory'!A15="","",'Subscription Inventory'!A15)</f>
        <v/>
      </c>
      <c r="B15" s="12" t="str">
        <f>IF('Subscription Inventory'!A15="","",'Subscription Inventory'!B15)</f>
        <v/>
      </c>
      <c r="C15" s="13" t="str">
        <f>IF('Subscription Inventory'!A15="","",'Subscription Inventory'!M15)</f>
        <v/>
      </c>
      <c r="D15" s="12" t="str">
        <f>IF('Subscription Inventory'!A15="","",'Subscription Inventory'!H15)</f>
        <v/>
      </c>
      <c r="E15" s="13" t="str">
        <f>IF('Subscription Inventory'!A15="","",IF('Subscription Inventory'!O15="","",'Subscription Inventory'!O15))</f>
        <v/>
      </c>
      <c r="F15" s="13" t="str">
        <f>IF('Subscription Inventory'!A15="","",'Subscription Inventory'!P15)</f>
        <v/>
      </c>
      <c r="G15" s="13" t="str">
        <f>IF('Subscription Inventory'!A15="","",'Subscription Inventory'!Q15)</f>
        <v/>
      </c>
      <c r="H15" s="12" t="str">
        <f>IF('Subscription Inventory'!A15="","",'Subscription Inventory'!E15)</f>
        <v/>
      </c>
      <c r="I15" s="12" t="str">
        <f>IF('Subscription Inventory'!A15="","",'Subscription Inventory'!F15)</f>
        <v/>
      </c>
      <c r="J15" s="13" t="str">
        <f>IF('Subscription Inventory'!A15="","",'Subscription Inventory'!P15*12)</f>
        <v/>
      </c>
    </row>
    <row r="16" spans="1:10" ht="22" customHeight="1" x14ac:dyDescent="0.35">
      <c r="A16" s="12" t="str">
        <f>IF('Subscription Inventory'!A16="","",'Subscription Inventory'!A16)</f>
        <v/>
      </c>
      <c r="B16" s="12" t="str">
        <f>IF('Subscription Inventory'!A16="","",'Subscription Inventory'!B16)</f>
        <v/>
      </c>
      <c r="C16" s="13" t="str">
        <f>IF('Subscription Inventory'!A16="","",'Subscription Inventory'!M16)</f>
        <v/>
      </c>
      <c r="D16" s="12" t="str">
        <f>IF('Subscription Inventory'!A16="","",'Subscription Inventory'!H16)</f>
        <v/>
      </c>
      <c r="E16" s="13" t="str">
        <f>IF('Subscription Inventory'!A16="","",IF('Subscription Inventory'!O16="","",'Subscription Inventory'!O16))</f>
        <v/>
      </c>
      <c r="F16" s="13" t="str">
        <f>IF('Subscription Inventory'!A16="","",'Subscription Inventory'!P16)</f>
        <v/>
      </c>
      <c r="G16" s="13" t="str">
        <f>IF('Subscription Inventory'!A16="","",'Subscription Inventory'!Q16)</f>
        <v/>
      </c>
      <c r="H16" s="12" t="str">
        <f>IF('Subscription Inventory'!A16="","",'Subscription Inventory'!E16)</f>
        <v/>
      </c>
      <c r="I16" s="12" t="str">
        <f>IF('Subscription Inventory'!A16="","",'Subscription Inventory'!F16)</f>
        <v/>
      </c>
      <c r="J16" s="13" t="str">
        <f>IF('Subscription Inventory'!A16="","",'Subscription Inventory'!P16*12)</f>
        <v/>
      </c>
    </row>
    <row r="17" spans="1:10" ht="22" customHeight="1" x14ac:dyDescent="0.35">
      <c r="A17" s="12" t="str">
        <f>IF('Subscription Inventory'!A17="","",'Subscription Inventory'!A17)</f>
        <v/>
      </c>
      <c r="B17" s="12" t="str">
        <f>IF('Subscription Inventory'!A17="","",'Subscription Inventory'!B17)</f>
        <v/>
      </c>
      <c r="C17" s="13" t="str">
        <f>IF('Subscription Inventory'!A17="","",'Subscription Inventory'!M17)</f>
        <v/>
      </c>
      <c r="D17" s="12" t="str">
        <f>IF('Subscription Inventory'!A17="","",'Subscription Inventory'!H17)</f>
        <v/>
      </c>
      <c r="E17" s="13" t="str">
        <f>IF('Subscription Inventory'!A17="","",IF('Subscription Inventory'!O17="","",'Subscription Inventory'!O17))</f>
        <v/>
      </c>
      <c r="F17" s="13" t="str">
        <f>IF('Subscription Inventory'!A17="","",'Subscription Inventory'!P17)</f>
        <v/>
      </c>
      <c r="G17" s="13" t="str">
        <f>IF('Subscription Inventory'!A17="","",'Subscription Inventory'!Q17)</f>
        <v/>
      </c>
      <c r="H17" s="12" t="str">
        <f>IF('Subscription Inventory'!A17="","",'Subscription Inventory'!E17)</f>
        <v/>
      </c>
      <c r="I17" s="12" t="str">
        <f>IF('Subscription Inventory'!A17="","",'Subscription Inventory'!F17)</f>
        <v/>
      </c>
      <c r="J17" s="13" t="str">
        <f>IF('Subscription Inventory'!A17="","",'Subscription Inventory'!P17*12)</f>
        <v/>
      </c>
    </row>
    <row r="18" spans="1:10" ht="22" customHeight="1" x14ac:dyDescent="0.35">
      <c r="A18" s="12" t="str">
        <f>IF('Subscription Inventory'!A18="","",'Subscription Inventory'!A18)</f>
        <v/>
      </c>
      <c r="B18" s="12" t="str">
        <f>IF('Subscription Inventory'!A18="","",'Subscription Inventory'!B18)</f>
        <v/>
      </c>
      <c r="C18" s="13" t="str">
        <f>IF('Subscription Inventory'!A18="","",'Subscription Inventory'!M18)</f>
        <v/>
      </c>
      <c r="D18" s="12" t="str">
        <f>IF('Subscription Inventory'!A18="","",'Subscription Inventory'!H18)</f>
        <v/>
      </c>
      <c r="E18" s="13" t="str">
        <f>IF('Subscription Inventory'!A18="","",IF('Subscription Inventory'!O18="","",'Subscription Inventory'!O18))</f>
        <v/>
      </c>
      <c r="F18" s="13" t="str">
        <f>IF('Subscription Inventory'!A18="","",'Subscription Inventory'!P18)</f>
        <v/>
      </c>
      <c r="G18" s="13" t="str">
        <f>IF('Subscription Inventory'!A18="","",'Subscription Inventory'!Q18)</f>
        <v/>
      </c>
      <c r="H18" s="12" t="str">
        <f>IF('Subscription Inventory'!A18="","",'Subscription Inventory'!E18)</f>
        <v/>
      </c>
      <c r="I18" s="12" t="str">
        <f>IF('Subscription Inventory'!A18="","",'Subscription Inventory'!F18)</f>
        <v/>
      </c>
      <c r="J18" s="13" t="str">
        <f>IF('Subscription Inventory'!A18="","",'Subscription Inventory'!P18*12)</f>
        <v/>
      </c>
    </row>
    <row r="19" spans="1:10" ht="22" customHeight="1" x14ac:dyDescent="0.35">
      <c r="A19" s="12" t="str">
        <f>IF('Subscription Inventory'!A19="","",'Subscription Inventory'!A19)</f>
        <v/>
      </c>
      <c r="B19" s="12" t="str">
        <f>IF('Subscription Inventory'!A19="","",'Subscription Inventory'!B19)</f>
        <v/>
      </c>
      <c r="C19" s="13" t="str">
        <f>IF('Subscription Inventory'!A19="","",'Subscription Inventory'!M19)</f>
        <v/>
      </c>
      <c r="D19" s="12" t="str">
        <f>IF('Subscription Inventory'!A19="","",'Subscription Inventory'!H19)</f>
        <v/>
      </c>
      <c r="E19" s="13" t="str">
        <f>IF('Subscription Inventory'!A19="","",IF('Subscription Inventory'!O19="","",'Subscription Inventory'!O19))</f>
        <v/>
      </c>
      <c r="F19" s="13" t="str">
        <f>IF('Subscription Inventory'!A19="","",'Subscription Inventory'!P19)</f>
        <v/>
      </c>
      <c r="G19" s="13" t="str">
        <f>IF('Subscription Inventory'!A19="","",'Subscription Inventory'!Q19)</f>
        <v/>
      </c>
      <c r="H19" s="12" t="str">
        <f>IF('Subscription Inventory'!A19="","",'Subscription Inventory'!E19)</f>
        <v/>
      </c>
      <c r="I19" s="12" t="str">
        <f>IF('Subscription Inventory'!A19="","",'Subscription Inventory'!F19)</f>
        <v/>
      </c>
      <c r="J19" s="13" t="str">
        <f>IF('Subscription Inventory'!A19="","",'Subscription Inventory'!P19*12)</f>
        <v/>
      </c>
    </row>
    <row r="20" spans="1:10" ht="22" customHeight="1" x14ac:dyDescent="0.35">
      <c r="A20" s="12" t="str">
        <f>IF('Subscription Inventory'!A20="","",'Subscription Inventory'!A20)</f>
        <v/>
      </c>
      <c r="B20" s="12" t="str">
        <f>IF('Subscription Inventory'!A20="","",'Subscription Inventory'!B20)</f>
        <v/>
      </c>
      <c r="C20" s="13" t="str">
        <f>IF('Subscription Inventory'!A20="","",'Subscription Inventory'!M20)</f>
        <v/>
      </c>
      <c r="D20" s="12" t="str">
        <f>IF('Subscription Inventory'!A20="","",'Subscription Inventory'!H20)</f>
        <v/>
      </c>
      <c r="E20" s="13" t="str">
        <f>IF('Subscription Inventory'!A20="","",IF('Subscription Inventory'!O20="","",'Subscription Inventory'!O20))</f>
        <v/>
      </c>
      <c r="F20" s="13" t="str">
        <f>IF('Subscription Inventory'!A20="","",'Subscription Inventory'!P20)</f>
        <v/>
      </c>
      <c r="G20" s="13" t="str">
        <f>IF('Subscription Inventory'!A20="","",'Subscription Inventory'!Q20)</f>
        <v/>
      </c>
      <c r="H20" s="12" t="str">
        <f>IF('Subscription Inventory'!A20="","",'Subscription Inventory'!E20)</f>
        <v/>
      </c>
      <c r="I20" s="12" t="str">
        <f>IF('Subscription Inventory'!A20="","",'Subscription Inventory'!F20)</f>
        <v/>
      </c>
      <c r="J20" s="13" t="str">
        <f>IF('Subscription Inventory'!A20="","",'Subscription Inventory'!P20*12)</f>
        <v/>
      </c>
    </row>
    <row r="21" spans="1:10" ht="22" customHeight="1" x14ac:dyDescent="0.35">
      <c r="A21" s="12" t="str">
        <f>IF('Subscription Inventory'!A21="","",'Subscription Inventory'!A21)</f>
        <v/>
      </c>
      <c r="B21" s="12" t="str">
        <f>IF('Subscription Inventory'!A21="","",'Subscription Inventory'!B21)</f>
        <v/>
      </c>
      <c r="C21" s="13" t="str">
        <f>IF('Subscription Inventory'!A21="","",'Subscription Inventory'!M21)</f>
        <v/>
      </c>
      <c r="D21" s="12" t="str">
        <f>IF('Subscription Inventory'!A21="","",'Subscription Inventory'!H21)</f>
        <v/>
      </c>
      <c r="E21" s="13" t="str">
        <f>IF('Subscription Inventory'!A21="","",IF('Subscription Inventory'!O21="","",'Subscription Inventory'!O21))</f>
        <v/>
      </c>
      <c r="F21" s="13" t="str">
        <f>IF('Subscription Inventory'!A21="","",'Subscription Inventory'!P21)</f>
        <v/>
      </c>
      <c r="G21" s="13" t="str">
        <f>IF('Subscription Inventory'!A21="","",'Subscription Inventory'!Q21)</f>
        <v/>
      </c>
      <c r="H21" s="12" t="str">
        <f>IF('Subscription Inventory'!A21="","",'Subscription Inventory'!E21)</f>
        <v/>
      </c>
      <c r="I21" s="12" t="str">
        <f>IF('Subscription Inventory'!A21="","",'Subscription Inventory'!F21)</f>
        <v/>
      </c>
      <c r="J21" s="13" t="str">
        <f>IF('Subscription Inventory'!A21="","",'Subscription Inventory'!P21*12)</f>
        <v/>
      </c>
    </row>
    <row r="22" spans="1:10" ht="22" customHeight="1" x14ac:dyDescent="0.35">
      <c r="A22" s="12" t="str">
        <f>IF('Subscription Inventory'!A22="","",'Subscription Inventory'!A22)</f>
        <v/>
      </c>
      <c r="B22" s="12" t="str">
        <f>IF('Subscription Inventory'!A22="","",'Subscription Inventory'!B22)</f>
        <v/>
      </c>
      <c r="C22" s="13" t="str">
        <f>IF('Subscription Inventory'!A22="","",'Subscription Inventory'!M22)</f>
        <v/>
      </c>
      <c r="D22" s="12" t="str">
        <f>IF('Subscription Inventory'!A22="","",'Subscription Inventory'!H22)</f>
        <v/>
      </c>
      <c r="E22" s="13" t="str">
        <f>IF('Subscription Inventory'!A22="","",IF('Subscription Inventory'!O22="","",'Subscription Inventory'!O22))</f>
        <v/>
      </c>
      <c r="F22" s="13" t="str">
        <f>IF('Subscription Inventory'!A22="","",'Subscription Inventory'!P22)</f>
        <v/>
      </c>
      <c r="G22" s="13" t="str">
        <f>IF('Subscription Inventory'!A22="","",'Subscription Inventory'!Q22)</f>
        <v/>
      </c>
      <c r="H22" s="12" t="str">
        <f>IF('Subscription Inventory'!A22="","",'Subscription Inventory'!E22)</f>
        <v/>
      </c>
      <c r="I22" s="12" t="str">
        <f>IF('Subscription Inventory'!A22="","",'Subscription Inventory'!F22)</f>
        <v/>
      </c>
      <c r="J22" s="13" t="str">
        <f>IF('Subscription Inventory'!A22="","",'Subscription Inventory'!P22*12)</f>
        <v/>
      </c>
    </row>
    <row r="23" spans="1:10" ht="22" customHeight="1" x14ac:dyDescent="0.35">
      <c r="A23" s="12" t="str">
        <f>IF('Subscription Inventory'!A23="","",'Subscription Inventory'!A23)</f>
        <v/>
      </c>
      <c r="B23" s="12" t="str">
        <f>IF('Subscription Inventory'!A23="","",'Subscription Inventory'!B23)</f>
        <v/>
      </c>
      <c r="C23" s="13" t="str">
        <f>IF('Subscription Inventory'!A23="","",'Subscription Inventory'!M23)</f>
        <v/>
      </c>
      <c r="D23" s="12" t="str">
        <f>IF('Subscription Inventory'!A23="","",'Subscription Inventory'!H23)</f>
        <v/>
      </c>
      <c r="E23" s="13" t="str">
        <f>IF('Subscription Inventory'!A23="","",IF('Subscription Inventory'!O23="","",'Subscription Inventory'!O23))</f>
        <v/>
      </c>
      <c r="F23" s="13" t="str">
        <f>IF('Subscription Inventory'!A23="","",'Subscription Inventory'!P23)</f>
        <v/>
      </c>
      <c r="G23" s="13" t="str">
        <f>IF('Subscription Inventory'!A23="","",'Subscription Inventory'!Q23)</f>
        <v/>
      </c>
      <c r="H23" s="12" t="str">
        <f>IF('Subscription Inventory'!A23="","",'Subscription Inventory'!E23)</f>
        <v/>
      </c>
      <c r="I23" s="12" t="str">
        <f>IF('Subscription Inventory'!A23="","",'Subscription Inventory'!F23)</f>
        <v/>
      </c>
      <c r="J23" s="13" t="str">
        <f>IF('Subscription Inventory'!A23="","",'Subscription Inventory'!P23*12)</f>
        <v/>
      </c>
    </row>
    <row r="24" spans="1:10" ht="22" customHeight="1" x14ac:dyDescent="0.35">
      <c r="A24" s="12" t="str">
        <f>IF('Subscription Inventory'!A24="","",'Subscription Inventory'!A24)</f>
        <v/>
      </c>
      <c r="B24" s="12" t="str">
        <f>IF('Subscription Inventory'!A24="","",'Subscription Inventory'!B24)</f>
        <v/>
      </c>
      <c r="C24" s="13" t="str">
        <f>IF('Subscription Inventory'!A24="","",'Subscription Inventory'!M24)</f>
        <v/>
      </c>
      <c r="D24" s="12" t="str">
        <f>IF('Subscription Inventory'!A24="","",'Subscription Inventory'!H24)</f>
        <v/>
      </c>
      <c r="E24" s="13" t="str">
        <f>IF('Subscription Inventory'!A24="","",IF('Subscription Inventory'!O24="","",'Subscription Inventory'!O24))</f>
        <v/>
      </c>
      <c r="F24" s="13" t="str">
        <f>IF('Subscription Inventory'!A24="","",'Subscription Inventory'!P24)</f>
        <v/>
      </c>
      <c r="G24" s="13" t="str">
        <f>IF('Subscription Inventory'!A24="","",'Subscription Inventory'!Q24)</f>
        <v/>
      </c>
      <c r="H24" s="12" t="str">
        <f>IF('Subscription Inventory'!A24="","",'Subscription Inventory'!E24)</f>
        <v/>
      </c>
      <c r="I24" s="12" t="str">
        <f>IF('Subscription Inventory'!A24="","",'Subscription Inventory'!F24)</f>
        <v/>
      </c>
      <c r="J24" s="13" t="str">
        <f>IF('Subscription Inventory'!A24="","",'Subscription Inventory'!P24*12)</f>
        <v/>
      </c>
    </row>
    <row r="25" spans="1:10" ht="22" customHeight="1" x14ac:dyDescent="0.35">
      <c r="A25" s="12" t="str">
        <f>IF('Subscription Inventory'!A25="","",'Subscription Inventory'!A25)</f>
        <v/>
      </c>
      <c r="B25" s="12" t="str">
        <f>IF('Subscription Inventory'!A25="","",'Subscription Inventory'!B25)</f>
        <v/>
      </c>
      <c r="C25" s="13" t="str">
        <f>IF('Subscription Inventory'!A25="","",'Subscription Inventory'!M25)</f>
        <v/>
      </c>
      <c r="D25" s="12" t="str">
        <f>IF('Subscription Inventory'!A25="","",'Subscription Inventory'!H25)</f>
        <v/>
      </c>
      <c r="E25" s="13" t="str">
        <f>IF('Subscription Inventory'!A25="","",IF('Subscription Inventory'!O25="","",'Subscription Inventory'!O25))</f>
        <v/>
      </c>
      <c r="F25" s="13" t="str">
        <f>IF('Subscription Inventory'!A25="","",'Subscription Inventory'!P25)</f>
        <v/>
      </c>
      <c r="G25" s="13" t="str">
        <f>IF('Subscription Inventory'!A25="","",'Subscription Inventory'!Q25)</f>
        <v/>
      </c>
      <c r="H25" s="12" t="str">
        <f>IF('Subscription Inventory'!A25="","",'Subscription Inventory'!E25)</f>
        <v/>
      </c>
      <c r="I25" s="12" t="str">
        <f>IF('Subscription Inventory'!A25="","",'Subscription Inventory'!F25)</f>
        <v/>
      </c>
      <c r="J25" s="13" t="str">
        <f>IF('Subscription Inventory'!A25="","",'Subscription Inventory'!P25*12)</f>
        <v/>
      </c>
    </row>
    <row r="26" spans="1:10" ht="22" customHeight="1" x14ac:dyDescent="0.35">
      <c r="A26" s="12" t="str">
        <f>IF('Subscription Inventory'!A26="","",'Subscription Inventory'!A26)</f>
        <v/>
      </c>
      <c r="B26" s="12" t="str">
        <f>IF('Subscription Inventory'!A26="","",'Subscription Inventory'!B26)</f>
        <v/>
      </c>
      <c r="C26" s="13" t="str">
        <f>IF('Subscription Inventory'!A26="","",'Subscription Inventory'!M26)</f>
        <v/>
      </c>
      <c r="D26" s="12" t="str">
        <f>IF('Subscription Inventory'!A26="","",'Subscription Inventory'!H26)</f>
        <v/>
      </c>
      <c r="E26" s="13" t="str">
        <f>IF('Subscription Inventory'!A26="","",IF('Subscription Inventory'!O26="","",'Subscription Inventory'!O26))</f>
        <v/>
      </c>
      <c r="F26" s="13" t="str">
        <f>IF('Subscription Inventory'!A26="","",'Subscription Inventory'!P26)</f>
        <v/>
      </c>
      <c r="G26" s="13" t="str">
        <f>IF('Subscription Inventory'!A26="","",'Subscription Inventory'!Q26)</f>
        <v/>
      </c>
      <c r="H26" s="12" t="str">
        <f>IF('Subscription Inventory'!A26="","",'Subscription Inventory'!E26)</f>
        <v/>
      </c>
      <c r="I26" s="12" t="str">
        <f>IF('Subscription Inventory'!A26="","",'Subscription Inventory'!F26)</f>
        <v/>
      </c>
      <c r="J26" s="13" t="str">
        <f>IF('Subscription Inventory'!A26="","",'Subscription Inventory'!P26*12)</f>
        <v/>
      </c>
    </row>
    <row r="27" spans="1:10" ht="22" customHeight="1" x14ac:dyDescent="0.35">
      <c r="A27" s="12" t="str">
        <f>IF('Subscription Inventory'!A27="","",'Subscription Inventory'!A27)</f>
        <v/>
      </c>
      <c r="B27" s="12" t="str">
        <f>IF('Subscription Inventory'!A27="","",'Subscription Inventory'!B27)</f>
        <v/>
      </c>
      <c r="C27" s="13" t="str">
        <f>IF('Subscription Inventory'!A27="","",'Subscription Inventory'!M27)</f>
        <v/>
      </c>
      <c r="D27" s="12" t="str">
        <f>IF('Subscription Inventory'!A27="","",'Subscription Inventory'!H27)</f>
        <v/>
      </c>
      <c r="E27" s="13" t="str">
        <f>IF('Subscription Inventory'!A27="","",IF('Subscription Inventory'!O27="","",'Subscription Inventory'!O27))</f>
        <v/>
      </c>
      <c r="F27" s="13" t="str">
        <f>IF('Subscription Inventory'!A27="","",'Subscription Inventory'!P27)</f>
        <v/>
      </c>
      <c r="G27" s="13" t="str">
        <f>IF('Subscription Inventory'!A27="","",'Subscription Inventory'!Q27)</f>
        <v/>
      </c>
      <c r="H27" s="12" t="str">
        <f>IF('Subscription Inventory'!A27="","",'Subscription Inventory'!E27)</f>
        <v/>
      </c>
      <c r="I27" s="12" t="str">
        <f>IF('Subscription Inventory'!A27="","",'Subscription Inventory'!F27)</f>
        <v/>
      </c>
      <c r="J27" s="13" t="str">
        <f>IF('Subscription Inventory'!A27="","",'Subscription Inventory'!P27*12)</f>
        <v/>
      </c>
    </row>
    <row r="28" spans="1:10" ht="22" customHeight="1" x14ac:dyDescent="0.35">
      <c r="A28" s="12" t="str">
        <f>IF('Subscription Inventory'!A28="","",'Subscription Inventory'!A28)</f>
        <v/>
      </c>
      <c r="B28" s="12" t="str">
        <f>IF('Subscription Inventory'!A28="","",'Subscription Inventory'!B28)</f>
        <v/>
      </c>
      <c r="C28" s="13" t="str">
        <f>IF('Subscription Inventory'!A28="","",'Subscription Inventory'!M28)</f>
        <v/>
      </c>
      <c r="D28" s="12" t="str">
        <f>IF('Subscription Inventory'!A28="","",'Subscription Inventory'!H28)</f>
        <v/>
      </c>
      <c r="E28" s="13" t="str">
        <f>IF('Subscription Inventory'!A28="","",IF('Subscription Inventory'!O28="","",'Subscription Inventory'!O28))</f>
        <v/>
      </c>
      <c r="F28" s="13" t="str">
        <f>IF('Subscription Inventory'!A28="","",'Subscription Inventory'!P28)</f>
        <v/>
      </c>
      <c r="G28" s="13" t="str">
        <f>IF('Subscription Inventory'!A28="","",'Subscription Inventory'!Q28)</f>
        <v/>
      </c>
      <c r="H28" s="12" t="str">
        <f>IF('Subscription Inventory'!A28="","",'Subscription Inventory'!E28)</f>
        <v/>
      </c>
      <c r="I28" s="12" t="str">
        <f>IF('Subscription Inventory'!A28="","",'Subscription Inventory'!F28)</f>
        <v/>
      </c>
      <c r="J28" s="13" t="str">
        <f>IF('Subscription Inventory'!A28="","",'Subscription Inventory'!P28*12)</f>
        <v/>
      </c>
    </row>
    <row r="29" spans="1:10" ht="22" customHeight="1" x14ac:dyDescent="0.35">
      <c r="A29" s="12" t="str">
        <f>IF('Subscription Inventory'!A29="","",'Subscription Inventory'!A29)</f>
        <v/>
      </c>
      <c r="B29" s="12" t="str">
        <f>IF('Subscription Inventory'!A29="","",'Subscription Inventory'!B29)</f>
        <v/>
      </c>
      <c r="C29" s="13" t="str">
        <f>IF('Subscription Inventory'!A29="","",'Subscription Inventory'!M29)</f>
        <v/>
      </c>
      <c r="D29" s="12" t="str">
        <f>IF('Subscription Inventory'!A29="","",'Subscription Inventory'!H29)</f>
        <v/>
      </c>
      <c r="E29" s="13" t="str">
        <f>IF('Subscription Inventory'!A29="","",IF('Subscription Inventory'!O29="","",'Subscription Inventory'!O29))</f>
        <v/>
      </c>
      <c r="F29" s="13" t="str">
        <f>IF('Subscription Inventory'!A29="","",'Subscription Inventory'!P29)</f>
        <v/>
      </c>
      <c r="G29" s="13" t="str">
        <f>IF('Subscription Inventory'!A29="","",'Subscription Inventory'!Q29)</f>
        <v/>
      </c>
      <c r="H29" s="12" t="str">
        <f>IF('Subscription Inventory'!A29="","",'Subscription Inventory'!E29)</f>
        <v/>
      </c>
      <c r="I29" s="12" t="str">
        <f>IF('Subscription Inventory'!A29="","",'Subscription Inventory'!F29)</f>
        <v/>
      </c>
      <c r="J29" s="13" t="str">
        <f>IF('Subscription Inventory'!A29="","",'Subscription Inventory'!P29*12)</f>
        <v/>
      </c>
    </row>
    <row r="30" spans="1:10" ht="22" customHeight="1" x14ac:dyDescent="0.35">
      <c r="A30" s="12" t="str">
        <f>IF('Subscription Inventory'!A30="","",'Subscription Inventory'!A30)</f>
        <v/>
      </c>
      <c r="B30" s="12" t="str">
        <f>IF('Subscription Inventory'!A30="","",'Subscription Inventory'!B30)</f>
        <v/>
      </c>
      <c r="C30" s="13" t="str">
        <f>IF('Subscription Inventory'!A30="","",'Subscription Inventory'!M30)</f>
        <v/>
      </c>
      <c r="D30" s="12" t="str">
        <f>IF('Subscription Inventory'!A30="","",'Subscription Inventory'!H30)</f>
        <v/>
      </c>
      <c r="E30" s="13" t="str">
        <f>IF('Subscription Inventory'!A30="","",IF('Subscription Inventory'!O30="","",'Subscription Inventory'!O30))</f>
        <v/>
      </c>
      <c r="F30" s="13" t="str">
        <f>IF('Subscription Inventory'!A30="","",'Subscription Inventory'!P30)</f>
        <v/>
      </c>
      <c r="G30" s="13" t="str">
        <f>IF('Subscription Inventory'!A30="","",'Subscription Inventory'!Q30)</f>
        <v/>
      </c>
      <c r="H30" s="12" t="str">
        <f>IF('Subscription Inventory'!A30="","",'Subscription Inventory'!E30)</f>
        <v/>
      </c>
      <c r="I30" s="12" t="str">
        <f>IF('Subscription Inventory'!A30="","",'Subscription Inventory'!F30)</f>
        <v/>
      </c>
      <c r="J30" s="13" t="str">
        <f>IF('Subscription Inventory'!A30="","",'Subscription Inventory'!P30*12)</f>
        <v/>
      </c>
    </row>
    <row r="31" spans="1:10" ht="22" customHeight="1" x14ac:dyDescent="0.35">
      <c r="A31" s="12" t="str">
        <f>IF('Subscription Inventory'!A31="","",'Subscription Inventory'!A31)</f>
        <v/>
      </c>
      <c r="B31" s="12" t="str">
        <f>IF('Subscription Inventory'!A31="","",'Subscription Inventory'!B31)</f>
        <v/>
      </c>
      <c r="C31" s="13" t="str">
        <f>IF('Subscription Inventory'!A31="","",'Subscription Inventory'!M31)</f>
        <v/>
      </c>
      <c r="D31" s="12" t="str">
        <f>IF('Subscription Inventory'!A31="","",'Subscription Inventory'!H31)</f>
        <v/>
      </c>
      <c r="E31" s="13" t="str">
        <f>IF('Subscription Inventory'!A31="","",IF('Subscription Inventory'!O31="","",'Subscription Inventory'!O31))</f>
        <v/>
      </c>
      <c r="F31" s="13" t="str">
        <f>IF('Subscription Inventory'!A31="","",'Subscription Inventory'!P31)</f>
        <v/>
      </c>
      <c r="G31" s="13" t="str">
        <f>IF('Subscription Inventory'!A31="","",'Subscription Inventory'!Q31)</f>
        <v/>
      </c>
      <c r="H31" s="12" t="str">
        <f>IF('Subscription Inventory'!A31="","",'Subscription Inventory'!E31)</f>
        <v/>
      </c>
      <c r="I31" s="12" t="str">
        <f>IF('Subscription Inventory'!A31="","",'Subscription Inventory'!F31)</f>
        <v/>
      </c>
      <c r="J31" s="13" t="str">
        <f>IF('Subscription Inventory'!A31="","",'Subscription Inventory'!P31*12)</f>
        <v/>
      </c>
    </row>
    <row r="32" spans="1:10" ht="22" customHeight="1" x14ac:dyDescent="0.35">
      <c r="A32" s="12" t="str">
        <f>IF('Subscription Inventory'!A32="","",'Subscription Inventory'!A32)</f>
        <v/>
      </c>
      <c r="B32" s="12" t="str">
        <f>IF('Subscription Inventory'!A32="","",'Subscription Inventory'!B32)</f>
        <v/>
      </c>
      <c r="C32" s="13" t="str">
        <f>IF('Subscription Inventory'!A32="","",'Subscription Inventory'!M32)</f>
        <v/>
      </c>
      <c r="D32" s="12" t="str">
        <f>IF('Subscription Inventory'!A32="","",'Subscription Inventory'!H32)</f>
        <v/>
      </c>
      <c r="E32" s="13" t="str">
        <f>IF('Subscription Inventory'!A32="","",IF('Subscription Inventory'!O32="","",'Subscription Inventory'!O32))</f>
        <v/>
      </c>
      <c r="F32" s="13" t="str">
        <f>IF('Subscription Inventory'!A32="","",'Subscription Inventory'!P32)</f>
        <v/>
      </c>
      <c r="G32" s="13" t="str">
        <f>IF('Subscription Inventory'!A32="","",'Subscription Inventory'!Q32)</f>
        <v/>
      </c>
      <c r="H32" s="12" t="str">
        <f>IF('Subscription Inventory'!A32="","",'Subscription Inventory'!E32)</f>
        <v/>
      </c>
      <c r="I32" s="12" t="str">
        <f>IF('Subscription Inventory'!A32="","",'Subscription Inventory'!F32)</f>
        <v/>
      </c>
      <c r="J32" s="13" t="str">
        <f>IF('Subscription Inventory'!A32="","",'Subscription Inventory'!P32*12)</f>
        <v/>
      </c>
    </row>
    <row r="33" spans="1:10" ht="22" customHeight="1" x14ac:dyDescent="0.35">
      <c r="A33" s="12" t="str">
        <f>IF('Subscription Inventory'!A33="","",'Subscription Inventory'!A33)</f>
        <v/>
      </c>
      <c r="B33" s="12" t="str">
        <f>IF('Subscription Inventory'!A33="","",'Subscription Inventory'!B33)</f>
        <v/>
      </c>
      <c r="C33" s="13" t="str">
        <f>IF('Subscription Inventory'!A33="","",'Subscription Inventory'!M33)</f>
        <v/>
      </c>
      <c r="D33" s="12" t="str">
        <f>IF('Subscription Inventory'!A33="","",'Subscription Inventory'!H33)</f>
        <v/>
      </c>
      <c r="E33" s="13" t="str">
        <f>IF('Subscription Inventory'!A33="","",IF('Subscription Inventory'!O33="","",'Subscription Inventory'!O33))</f>
        <v/>
      </c>
      <c r="F33" s="13" t="str">
        <f>IF('Subscription Inventory'!A33="","",'Subscription Inventory'!P33)</f>
        <v/>
      </c>
      <c r="G33" s="13" t="str">
        <f>IF('Subscription Inventory'!A33="","",'Subscription Inventory'!Q33)</f>
        <v/>
      </c>
      <c r="H33" s="12" t="str">
        <f>IF('Subscription Inventory'!A33="","",'Subscription Inventory'!E33)</f>
        <v/>
      </c>
      <c r="I33" s="12" t="str">
        <f>IF('Subscription Inventory'!A33="","",'Subscription Inventory'!F33)</f>
        <v/>
      </c>
      <c r="J33" s="13" t="str">
        <f>IF('Subscription Inventory'!A33="","",'Subscription Inventory'!P33*12)</f>
        <v/>
      </c>
    </row>
    <row r="34" spans="1:10" ht="22" customHeight="1" x14ac:dyDescent="0.35">
      <c r="A34" s="12" t="str">
        <f>IF('Subscription Inventory'!A34="","",'Subscription Inventory'!A34)</f>
        <v/>
      </c>
      <c r="B34" s="12" t="str">
        <f>IF('Subscription Inventory'!A34="","",'Subscription Inventory'!B34)</f>
        <v/>
      </c>
      <c r="C34" s="13" t="str">
        <f>IF('Subscription Inventory'!A34="","",'Subscription Inventory'!M34)</f>
        <v/>
      </c>
      <c r="D34" s="12" t="str">
        <f>IF('Subscription Inventory'!A34="","",'Subscription Inventory'!H34)</f>
        <v/>
      </c>
      <c r="E34" s="13" t="str">
        <f>IF('Subscription Inventory'!A34="","",IF('Subscription Inventory'!O34="","",'Subscription Inventory'!O34))</f>
        <v/>
      </c>
      <c r="F34" s="13" t="str">
        <f>IF('Subscription Inventory'!A34="","",'Subscription Inventory'!P34)</f>
        <v/>
      </c>
      <c r="G34" s="13" t="str">
        <f>IF('Subscription Inventory'!A34="","",'Subscription Inventory'!Q34)</f>
        <v/>
      </c>
      <c r="H34" s="12" t="str">
        <f>IF('Subscription Inventory'!A34="","",'Subscription Inventory'!E34)</f>
        <v/>
      </c>
      <c r="I34" s="12" t="str">
        <f>IF('Subscription Inventory'!A34="","",'Subscription Inventory'!F34)</f>
        <v/>
      </c>
      <c r="J34" s="13" t="str">
        <f>IF('Subscription Inventory'!A34="","",'Subscription Inventory'!P34*12)</f>
        <v/>
      </c>
    </row>
    <row r="35" spans="1:10" ht="22" customHeight="1" x14ac:dyDescent="0.35">
      <c r="A35" s="12" t="str">
        <f>IF('Subscription Inventory'!A35="","",'Subscription Inventory'!A35)</f>
        <v/>
      </c>
      <c r="B35" s="12" t="str">
        <f>IF('Subscription Inventory'!A35="","",'Subscription Inventory'!B35)</f>
        <v/>
      </c>
      <c r="C35" s="13" t="str">
        <f>IF('Subscription Inventory'!A35="","",'Subscription Inventory'!M35)</f>
        <v/>
      </c>
      <c r="D35" s="12" t="str">
        <f>IF('Subscription Inventory'!A35="","",'Subscription Inventory'!H35)</f>
        <v/>
      </c>
      <c r="E35" s="13" t="str">
        <f>IF('Subscription Inventory'!A35="","",IF('Subscription Inventory'!O35="","",'Subscription Inventory'!O35))</f>
        <v/>
      </c>
      <c r="F35" s="13" t="str">
        <f>IF('Subscription Inventory'!A35="","",'Subscription Inventory'!P35)</f>
        <v/>
      </c>
      <c r="G35" s="13" t="str">
        <f>IF('Subscription Inventory'!A35="","",'Subscription Inventory'!Q35)</f>
        <v/>
      </c>
      <c r="H35" s="12" t="str">
        <f>IF('Subscription Inventory'!A35="","",'Subscription Inventory'!E35)</f>
        <v/>
      </c>
      <c r="I35" s="12" t="str">
        <f>IF('Subscription Inventory'!A35="","",'Subscription Inventory'!F35)</f>
        <v/>
      </c>
      <c r="J35" s="13" t="str">
        <f>IF('Subscription Inventory'!A35="","",'Subscription Inventory'!P35*12)</f>
        <v/>
      </c>
    </row>
    <row r="36" spans="1:10" ht="22" customHeight="1" x14ac:dyDescent="0.35">
      <c r="A36" s="12" t="str">
        <f>IF('Subscription Inventory'!A36="","",'Subscription Inventory'!A36)</f>
        <v/>
      </c>
      <c r="B36" s="12" t="str">
        <f>IF('Subscription Inventory'!A36="","",'Subscription Inventory'!B36)</f>
        <v/>
      </c>
      <c r="C36" s="13" t="str">
        <f>IF('Subscription Inventory'!A36="","",'Subscription Inventory'!M36)</f>
        <v/>
      </c>
      <c r="D36" s="12" t="str">
        <f>IF('Subscription Inventory'!A36="","",'Subscription Inventory'!H36)</f>
        <v/>
      </c>
      <c r="E36" s="13" t="str">
        <f>IF('Subscription Inventory'!A36="","",IF('Subscription Inventory'!O36="","",'Subscription Inventory'!O36))</f>
        <v/>
      </c>
      <c r="F36" s="13" t="str">
        <f>IF('Subscription Inventory'!A36="","",'Subscription Inventory'!P36)</f>
        <v/>
      </c>
      <c r="G36" s="13" t="str">
        <f>IF('Subscription Inventory'!A36="","",'Subscription Inventory'!Q36)</f>
        <v/>
      </c>
      <c r="H36" s="12" t="str">
        <f>IF('Subscription Inventory'!A36="","",'Subscription Inventory'!E36)</f>
        <v/>
      </c>
      <c r="I36" s="12" t="str">
        <f>IF('Subscription Inventory'!A36="","",'Subscription Inventory'!F36)</f>
        <v/>
      </c>
      <c r="J36" s="13" t="str">
        <f>IF('Subscription Inventory'!A36="","",'Subscription Inventory'!P36*12)</f>
        <v/>
      </c>
    </row>
    <row r="37" spans="1:10" ht="22" customHeight="1" x14ac:dyDescent="0.35">
      <c r="A37" s="12" t="str">
        <f>IF('Subscription Inventory'!A37="","",'Subscription Inventory'!A37)</f>
        <v/>
      </c>
      <c r="B37" s="12" t="str">
        <f>IF('Subscription Inventory'!A37="","",'Subscription Inventory'!B37)</f>
        <v/>
      </c>
      <c r="C37" s="13" t="str">
        <f>IF('Subscription Inventory'!A37="","",'Subscription Inventory'!M37)</f>
        <v/>
      </c>
      <c r="D37" s="12" t="str">
        <f>IF('Subscription Inventory'!A37="","",'Subscription Inventory'!H37)</f>
        <v/>
      </c>
      <c r="E37" s="13" t="str">
        <f>IF('Subscription Inventory'!A37="","",IF('Subscription Inventory'!O37="","",'Subscription Inventory'!O37))</f>
        <v/>
      </c>
      <c r="F37" s="13" t="str">
        <f>IF('Subscription Inventory'!A37="","",'Subscription Inventory'!P37)</f>
        <v/>
      </c>
      <c r="G37" s="13" t="str">
        <f>IF('Subscription Inventory'!A37="","",'Subscription Inventory'!Q37)</f>
        <v/>
      </c>
      <c r="H37" s="12" t="str">
        <f>IF('Subscription Inventory'!A37="","",'Subscription Inventory'!E37)</f>
        <v/>
      </c>
      <c r="I37" s="12" t="str">
        <f>IF('Subscription Inventory'!A37="","",'Subscription Inventory'!F37)</f>
        <v/>
      </c>
      <c r="J37" s="13" t="str">
        <f>IF('Subscription Inventory'!A37="","",'Subscription Inventory'!P37*12)</f>
        <v/>
      </c>
    </row>
    <row r="38" spans="1:10" ht="22" customHeight="1" x14ac:dyDescent="0.35">
      <c r="A38" s="12" t="str">
        <f>IF('Subscription Inventory'!A38="","",'Subscription Inventory'!A38)</f>
        <v/>
      </c>
      <c r="B38" s="12" t="str">
        <f>IF('Subscription Inventory'!A38="","",'Subscription Inventory'!B38)</f>
        <v/>
      </c>
      <c r="C38" s="13" t="str">
        <f>IF('Subscription Inventory'!A38="","",'Subscription Inventory'!M38)</f>
        <v/>
      </c>
      <c r="D38" s="12" t="str">
        <f>IF('Subscription Inventory'!A38="","",'Subscription Inventory'!H38)</f>
        <v/>
      </c>
      <c r="E38" s="13" t="str">
        <f>IF('Subscription Inventory'!A38="","",IF('Subscription Inventory'!O38="","",'Subscription Inventory'!O38))</f>
        <v/>
      </c>
      <c r="F38" s="13" t="str">
        <f>IF('Subscription Inventory'!A38="","",'Subscription Inventory'!P38)</f>
        <v/>
      </c>
      <c r="G38" s="13" t="str">
        <f>IF('Subscription Inventory'!A38="","",'Subscription Inventory'!Q38)</f>
        <v/>
      </c>
      <c r="H38" s="12" t="str">
        <f>IF('Subscription Inventory'!A38="","",'Subscription Inventory'!E38)</f>
        <v/>
      </c>
      <c r="I38" s="12" t="str">
        <f>IF('Subscription Inventory'!A38="","",'Subscription Inventory'!F38)</f>
        <v/>
      </c>
      <c r="J38" s="13" t="str">
        <f>IF('Subscription Inventory'!A38="","",'Subscription Inventory'!P38*12)</f>
        <v/>
      </c>
    </row>
    <row r="39" spans="1:10" ht="22" customHeight="1" x14ac:dyDescent="0.35">
      <c r="A39" s="12" t="str">
        <f>IF('Subscription Inventory'!A39="","",'Subscription Inventory'!A39)</f>
        <v/>
      </c>
      <c r="B39" s="12" t="str">
        <f>IF('Subscription Inventory'!A39="","",'Subscription Inventory'!B39)</f>
        <v/>
      </c>
      <c r="C39" s="13" t="str">
        <f>IF('Subscription Inventory'!A39="","",'Subscription Inventory'!M39)</f>
        <v/>
      </c>
      <c r="D39" s="12" t="str">
        <f>IF('Subscription Inventory'!A39="","",'Subscription Inventory'!H39)</f>
        <v/>
      </c>
      <c r="E39" s="13" t="str">
        <f>IF('Subscription Inventory'!A39="","",IF('Subscription Inventory'!O39="","",'Subscription Inventory'!O39))</f>
        <v/>
      </c>
      <c r="F39" s="13" t="str">
        <f>IF('Subscription Inventory'!A39="","",'Subscription Inventory'!P39)</f>
        <v/>
      </c>
      <c r="G39" s="13" t="str">
        <f>IF('Subscription Inventory'!A39="","",'Subscription Inventory'!Q39)</f>
        <v/>
      </c>
      <c r="H39" s="12" t="str">
        <f>IF('Subscription Inventory'!A39="","",'Subscription Inventory'!E39)</f>
        <v/>
      </c>
      <c r="I39" s="12" t="str">
        <f>IF('Subscription Inventory'!A39="","",'Subscription Inventory'!F39)</f>
        <v/>
      </c>
      <c r="J39" s="13" t="str">
        <f>IF('Subscription Inventory'!A39="","",'Subscription Inventory'!P39*12)</f>
        <v/>
      </c>
    </row>
    <row r="40" spans="1:10" ht="22" customHeight="1" x14ac:dyDescent="0.35">
      <c r="A40" s="12" t="str">
        <f>IF('Subscription Inventory'!A40="","",'Subscription Inventory'!A40)</f>
        <v/>
      </c>
      <c r="B40" s="12" t="str">
        <f>IF('Subscription Inventory'!A40="","",'Subscription Inventory'!B40)</f>
        <v/>
      </c>
      <c r="C40" s="13" t="str">
        <f>IF('Subscription Inventory'!A40="","",'Subscription Inventory'!M40)</f>
        <v/>
      </c>
      <c r="D40" s="12" t="str">
        <f>IF('Subscription Inventory'!A40="","",'Subscription Inventory'!H40)</f>
        <v/>
      </c>
      <c r="E40" s="13" t="str">
        <f>IF('Subscription Inventory'!A40="","",IF('Subscription Inventory'!O40="","",'Subscription Inventory'!O40))</f>
        <v/>
      </c>
      <c r="F40" s="13" t="str">
        <f>IF('Subscription Inventory'!A40="","",'Subscription Inventory'!P40)</f>
        <v/>
      </c>
      <c r="G40" s="13" t="str">
        <f>IF('Subscription Inventory'!A40="","",'Subscription Inventory'!Q40)</f>
        <v/>
      </c>
      <c r="H40" s="12" t="str">
        <f>IF('Subscription Inventory'!A40="","",'Subscription Inventory'!E40)</f>
        <v/>
      </c>
      <c r="I40" s="12" t="str">
        <f>IF('Subscription Inventory'!A40="","",'Subscription Inventory'!F40)</f>
        <v/>
      </c>
      <c r="J40" s="13" t="str">
        <f>IF('Subscription Inventory'!A40="","",'Subscription Inventory'!P40*12)</f>
        <v/>
      </c>
    </row>
    <row r="41" spans="1:10" ht="22" customHeight="1" x14ac:dyDescent="0.35">
      <c r="A41" s="12" t="str">
        <f>IF('Subscription Inventory'!A41="","",'Subscription Inventory'!A41)</f>
        <v/>
      </c>
      <c r="B41" s="12" t="str">
        <f>IF('Subscription Inventory'!A41="","",'Subscription Inventory'!B41)</f>
        <v/>
      </c>
      <c r="C41" s="13" t="str">
        <f>IF('Subscription Inventory'!A41="","",'Subscription Inventory'!M41)</f>
        <v/>
      </c>
      <c r="D41" s="12" t="str">
        <f>IF('Subscription Inventory'!A41="","",'Subscription Inventory'!H41)</f>
        <v/>
      </c>
      <c r="E41" s="13" t="str">
        <f>IF('Subscription Inventory'!A41="","",IF('Subscription Inventory'!O41="","",'Subscription Inventory'!O41))</f>
        <v/>
      </c>
      <c r="F41" s="13" t="str">
        <f>IF('Subscription Inventory'!A41="","",'Subscription Inventory'!P41)</f>
        <v/>
      </c>
      <c r="G41" s="13" t="str">
        <f>IF('Subscription Inventory'!A41="","",'Subscription Inventory'!Q41)</f>
        <v/>
      </c>
      <c r="H41" s="12" t="str">
        <f>IF('Subscription Inventory'!A41="","",'Subscription Inventory'!E41)</f>
        <v/>
      </c>
      <c r="I41" s="12" t="str">
        <f>IF('Subscription Inventory'!A41="","",'Subscription Inventory'!F41)</f>
        <v/>
      </c>
      <c r="J41" s="13" t="str">
        <f>IF('Subscription Inventory'!A41="","",'Subscription Inventory'!P41*12)</f>
        <v/>
      </c>
    </row>
    <row r="42" spans="1:10" ht="22" customHeight="1" x14ac:dyDescent="0.35">
      <c r="A42" s="12" t="str">
        <f>IF('Subscription Inventory'!A42="","",'Subscription Inventory'!A42)</f>
        <v/>
      </c>
      <c r="B42" s="12" t="str">
        <f>IF('Subscription Inventory'!A42="","",'Subscription Inventory'!B42)</f>
        <v/>
      </c>
      <c r="C42" s="13" t="str">
        <f>IF('Subscription Inventory'!A42="","",'Subscription Inventory'!M42)</f>
        <v/>
      </c>
      <c r="D42" s="12" t="str">
        <f>IF('Subscription Inventory'!A42="","",'Subscription Inventory'!H42)</f>
        <v/>
      </c>
      <c r="E42" s="13" t="str">
        <f>IF('Subscription Inventory'!A42="","",IF('Subscription Inventory'!O42="","",'Subscription Inventory'!O42))</f>
        <v/>
      </c>
      <c r="F42" s="13" t="str">
        <f>IF('Subscription Inventory'!A42="","",'Subscription Inventory'!P42)</f>
        <v/>
      </c>
      <c r="G42" s="13" t="str">
        <f>IF('Subscription Inventory'!A42="","",'Subscription Inventory'!Q42)</f>
        <v/>
      </c>
      <c r="H42" s="12" t="str">
        <f>IF('Subscription Inventory'!A42="","",'Subscription Inventory'!E42)</f>
        <v/>
      </c>
      <c r="I42" s="12" t="str">
        <f>IF('Subscription Inventory'!A42="","",'Subscription Inventory'!F42)</f>
        <v/>
      </c>
      <c r="J42" s="13" t="str">
        <f>IF('Subscription Inventory'!A42="","",'Subscription Inventory'!P42*12)</f>
        <v/>
      </c>
    </row>
    <row r="43" spans="1:10" ht="22" customHeight="1" x14ac:dyDescent="0.35">
      <c r="A43" s="12" t="str">
        <f>IF('Subscription Inventory'!A43="","",'Subscription Inventory'!A43)</f>
        <v/>
      </c>
      <c r="B43" s="12" t="str">
        <f>IF('Subscription Inventory'!A43="","",'Subscription Inventory'!B43)</f>
        <v/>
      </c>
      <c r="C43" s="13" t="str">
        <f>IF('Subscription Inventory'!A43="","",'Subscription Inventory'!M43)</f>
        <v/>
      </c>
      <c r="D43" s="12" t="str">
        <f>IF('Subscription Inventory'!A43="","",'Subscription Inventory'!H43)</f>
        <v/>
      </c>
      <c r="E43" s="13" t="str">
        <f>IF('Subscription Inventory'!A43="","",IF('Subscription Inventory'!O43="","",'Subscription Inventory'!O43))</f>
        <v/>
      </c>
      <c r="F43" s="13" t="str">
        <f>IF('Subscription Inventory'!A43="","",'Subscription Inventory'!P43)</f>
        <v/>
      </c>
      <c r="G43" s="13" t="str">
        <f>IF('Subscription Inventory'!A43="","",'Subscription Inventory'!Q43)</f>
        <v/>
      </c>
      <c r="H43" s="12" t="str">
        <f>IF('Subscription Inventory'!A43="","",'Subscription Inventory'!E43)</f>
        <v/>
      </c>
      <c r="I43" s="12" t="str">
        <f>IF('Subscription Inventory'!A43="","",'Subscription Inventory'!F43)</f>
        <v/>
      </c>
      <c r="J43" s="13" t="str">
        <f>IF('Subscription Inventory'!A43="","",'Subscription Inventory'!P43*12)</f>
        <v/>
      </c>
    </row>
    <row r="44" spans="1:10" ht="22" customHeight="1" x14ac:dyDescent="0.35">
      <c r="A44" s="12" t="str">
        <f>IF('Subscription Inventory'!A44="","",'Subscription Inventory'!A44)</f>
        <v/>
      </c>
      <c r="B44" s="12" t="str">
        <f>IF('Subscription Inventory'!A44="","",'Subscription Inventory'!B44)</f>
        <v/>
      </c>
      <c r="C44" s="13" t="str">
        <f>IF('Subscription Inventory'!A44="","",'Subscription Inventory'!M44)</f>
        <v/>
      </c>
      <c r="D44" s="12" t="str">
        <f>IF('Subscription Inventory'!A44="","",'Subscription Inventory'!H44)</f>
        <v/>
      </c>
      <c r="E44" s="13" t="str">
        <f>IF('Subscription Inventory'!A44="","",IF('Subscription Inventory'!O44="","",'Subscription Inventory'!O44))</f>
        <v/>
      </c>
      <c r="F44" s="13" t="str">
        <f>IF('Subscription Inventory'!A44="","",'Subscription Inventory'!P44)</f>
        <v/>
      </c>
      <c r="G44" s="13" t="str">
        <f>IF('Subscription Inventory'!A44="","",'Subscription Inventory'!Q44)</f>
        <v/>
      </c>
      <c r="H44" s="12" t="str">
        <f>IF('Subscription Inventory'!A44="","",'Subscription Inventory'!E44)</f>
        <v/>
      </c>
      <c r="I44" s="12" t="str">
        <f>IF('Subscription Inventory'!A44="","",'Subscription Inventory'!F44)</f>
        <v/>
      </c>
      <c r="J44" s="13" t="str">
        <f>IF('Subscription Inventory'!A44="","",'Subscription Inventory'!P44*12)</f>
        <v/>
      </c>
    </row>
    <row r="45" spans="1:10" ht="22" customHeight="1" x14ac:dyDescent="0.35">
      <c r="A45" s="12" t="str">
        <f>IF('Subscription Inventory'!A45="","",'Subscription Inventory'!A45)</f>
        <v/>
      </c>
      <c r="B45" s="12" t="str">
        <f>IF('Subscription Inventory'!A45="","",'Subscription Inventory'!B45)</f>
        <v/>
      </c>
      <c r="C45" s="13" t="str">
        <f>IF('Subscription Inventory'!A45="","",'Subscription Inventory'!M45)</f>
        <v/>
      </c>
      <c r="D45" s="12" t="str">
        <f>IF('Subscription Inventory'!A45="","",'Subscription Inventory'!H45)</f>
        <v/>
      </c>
      <c r="E45" s="13" t="str">
        <f>IF('Subscription Inventory'!A45="","",IF('Subscription Inventory'!O45="","",'Subscription Inventory'!O45))</f>
        <v/>
      </c>
      <c r="F45" s="13" t="str">
        <f>IF('Subscription Inventory'!A45="","",'Subscription Inventory'!P45)</f>
        <v/>
      </c>
      <c r="G45" s="13" t="str">
        <f>IF('Subscription Inventory'!A45="","",'Subscription Inventory'!Q45)</f>
        <v/>
      </c>
      <c r="H45" s="12" t="str">
        <f>IF('Subscription Inventory'!A45="","",'Subscription Inventory'!E45)</f>
        <v/>
      </c>
      <c r="I45" s="12" t="str">
        <f>IF('Subscription Inventory'!A45="","",'Subscription Inventory'!F45)</f>
        <v/>
      </c>
      <c r="J45" s="13" t="str">
        <f>IF('Subscription Inventory'!A45="","",'Subscription Inventory'!P45*12)</f>
        <v/>
      </c>
    </row>
    <row r="46" spans="1:10" ht="22" customHeight="1" x14ac:dyDescent="0.35">
      <c r="A46" s="12" t="str">
        <f>IF('Subscription Inventory'!A46="","",'Subscription Inventory'!A46)</f>
        <v/>
      </c>
      <c r="B46" s="12" t="str">
        <f>IF('Subscription Inventory'!A46="","",'Subscription Inventory'!B46)</f>
        <v/>
      </c>
      <c r="C46" s="13" t="str">
        <f>IF('Subscription Inventory'!A46="","",'Subscription Inventory'!M46)</f>
        <v/>
      </c>
      <c r="D46" s="12" t="str">
        <f>IF('Subscription Inventory'!A46="","",'Subscription Inventory'!H46)</f>
        <v/>
      </c>
      <c r="E46" s="13" t="str">
        <f>IF('Subscription Inventory'!A46="","",IF('Subscription Inventory'!O46="","",'Subscription Inventory'!O46))</f>
        <v/>
      </c>
      <c r="F46" s="13" t="str">
        <f>IF('Subscription Inventory'!A46="","",'Subscription Inventory'!P46)</f>
        <v/>
      </c>
      <c r="G46" s="13" t="str">
        <f>IF('Subscription Inventory'!A46="","",'Subscription Inventory'!Q46)</f>
        <v/>
      </c>
      <c r="H46" s="12" t="str">
        <f>IF('Subscription Inventory'!A46="","",'Subscription Inventory'!E46)</f>
        <v/>
      </c>
      <c r="I46" s="12" t="str">
        <f>IF('Subscription Inventory'!A46="","",'Subscription Inventory'!F46)</f>
        <v/>
      </c>
      <c r="J46" s="13" t="str">
        <f>IF('Subscription Inventory'!A46="","",'Subscription Inventory'!P46*12)</f>
        <v/>
      </c>
    </row>
    <row r="47" spans="1:10" ht="22" customHeight="1" x14ac:dyDescent="0.35">
      <c r="A47" s="12" t="str">
        <f>IF('Subscription Inventory'!A47="","",'Subscription Inventory'!A47)</f>
        <v/>
      </c>
      <c r="B47" s="12" t="str">
        <f>IF('Subscription Inventory'!A47="","",'Subscription Inventory'!B47)</f>
        <v/>
      </c>
      <c r="C47" s="13" t="str">
        <f>IF('Subscription Inventory'!A47="","",'Subscription Inventory'!M47)</f>
        <v/>
      </c>
      <c r="D47" s="12" t="str">
        <f>IF('Subscription Inventory'!A47="","",'Subscription Inventory'!H47)</f>
        <v/>
      </c>
      <c r="E47" s="13" t="str">
        <f>IF('Subscription Inventory'!A47="","",IF('Subscription Inventory'!O47="","",'Subscription Inventory'!O47))</f>
        <v/>
      </c>
      <c r="F47" s="13" t="str">
        <f>IF('Subscription Inventory'!A47="","",'Subscription Inventory'!P47)</f>
        <v/>
      </c>
      <c r="G47" s="13" t="str">
        <f>IF('Subscription Inventory'!A47="","",'Subscription Inventory'!Q47)</f>
        <v/>
      </c>
      <c r="H47" s="12" t="str">
        <f>IF('Subscription Inventory'!A47="","",'Subscription Inventory'!E47)</f>
        <v/>
      </c>
      <c r="I47" s="12" t="str">
        <f>IF('Subscription Inventory'!A47="","",'Subscription Inventory'!F47)</f>
        <v/>
      </c>
      <c r="J47" s="13" t="str">
        <f>IF('Subscription Inventory'!A47="","",'Subscription Inventory'!P47*12)</f>
        <v/>
      </c>
    </row>
    <row r="48" spans="1:10" ht="22" customHeight="1" x14ac:dyDescent="0.35">
      <c r="A48" s="12" t="str">
        <f>IF('Subscription Inventory'!A48="","",'Subscription Inventory'!A48)</f>
        <v/>
      </c>
      <c r="B48" s="12" t="str">
        <f>IF('Subscription Inventory'!A48="","",'Subscription Inventory'!B48)</f>
        <v/>
      </c>
      <c r="C48" s="13" t="str">
        <f>IF('Subscription Inventory'!A48="","",'Subscription Inventory'!M48)</f>
        <v/>
      </c>
      <c r="D48" s="12" t="str">
        <f>IF('Subscription Inventory'!A48="","",'Subscription Inventory'!H48)</f>
        <v/>
      </c>
      <c r="E48" s="13" t="str">
        <f>IF('Subscription Inventory'!A48="","",IF('Subscription Inventory'!O48="","",'Subscription Inventory'!O48))</f>
        <v/>
      </c>
      <c r="F48" s="13" t="str">
        <f>IF('Subscription Inventory'!A48="","",'Subscription Inventory'!P48)</f>
        <v/>
      </c>
      <c r="G48" s="13" t="str">
        <f>IF('Subscription Inventory'!A48="","",'Subscription Inventory'!Q48)</f>
        <v/>
      </c>
      <c r="H48" s="12" t="str">
        <f>IF('Subscription Inventory'!A48="","",'Subscription Inventory'!E48)</f>
        <v/>
      </c>
      <c r="I48" s="12" t="str">
        <f>IF('Subscription Inventory'!A48="","",'Subscription Inventory'!F48)</f>
        <v/>
      </c>
      <c r="J48" s="13" t="str">
        <f>IF('Subscription Inventory'!A48="","",'Subscription Inventory'!P48*12)</f>
        <v/>
      </c>
    </row>
    <row r="49" spans="1:10" ht="22" customHeight="1" x14ac:dyDescent="0.35">
      <c r="A49" s="12" t="str">
        <f>IF('Subscription Inventory'!A49="","",'Subscription Inventory'!A49)</f>
        <v/>
      </c>
      <c r="B49" s="12" t="str">
        <f>IF('Subscription Inventory'!A49="","",'Subscription Inventory'!B49)</f>
        <v/>
      </c>
      <c r="C49" s="13" t="str">
        <f>IF('Subscription Inventory'!A49="","",'Subscription Inventory'!M49)</f>
        <v/>
      </c>
      <c r="D49" s="12" t="str">
        <f>IF('Subscription Inventory'!A49="","",'Subscription Inventory'!H49)</f>
        <v/>
      </c>
      <c r="E49" s="13" t="str">
        <f>IF('Subscription Inventory'!A49="","",IF('Subscription Inventory'!O49="","",'Subscription Inventory'!O49))</f>
        <v/>
      </c>
      <c r="F49" s="13" t="str">
        <f>IF('Subscription Inventory'!A49="","",'Subscription Inventory'!P49)</f>
        <v/>
      </c>
      <c r="G49" s="13" t="str">
        <f>IF('Subscription Inventory'!A49="","",'Subscription Inventory'!Q49)</f>
        <v/>
      </c>
      <c r="H49" s="12" t="str">
        <f>IF('Subscription Inventory'!A49="","",'Subscription Inventory'!E49)</f>
        <v/>
      </c>
      <c r="I49" s="12" t="str">
        <f>IF('Subscription Inventory'!A49="","",'Subscription Inventory'!F49)</f>
        <v/>
      </c>
      <c r="J49" s="13" t="str">
        <f>IF('Subscription Inventory'!A49="","",'Subscription Inventory'!P49*12)</f>
        <v/>
      </c>
    </row>
    <row r="50" spans="1:10" ht="22" customHeight="1" x14ac:dyDescent="0.35">
      <c r="A50" s="12" t="str">
        <f>IF('Subscription Inventory'!A50="","",'Subscription Inventory'!A50)</f>
        <v/>
      </c>
      <c r="B50" s="12" t="str">
        <f>IF('Subscription Inventory'!A50="","",'Subscription Inventory'!B50)</f>
        <v/>
      </c>
      <c r="C50" s="13" t="str">
        <f>IF('Subscription Inventory'!A50="","",'Subscription Inventory'!M50)</f>
        <v/>
      </c>
      <c r="D50" s="12" t="str">
        <f>IF('Subscription Inventory'!A50="","",'Subscription Inventory'!H50)</f>
        <v/>
      </c>
      <c r="E50" s="13" t="str">
        <f>IF('Subscription Inventory'!A50="","",IF('Subscription Inventory'!O50="","",'Subscription Inventory'!O50))</f>
        <v/>
      </c>
      <c r="F50" s="13" t="str">
        <f>IF('Subscription Inventory'!A50="","",'Subscription Inventory'!P50)</f>
        <v/>
      </c>
      <c r="G50" s="13" t="str">
        <f>IF('Subscription Inventory'!A50="","",'Subscription Inventory'!Q50)</f>
        <v/>
      </c>
      <c r="H50" s="12" t="str">
        <f>IF('Subscription Inventory'!A50="","",'Subscription Inventory'!E50)</f>
        <v/>
      </c>
      <c r="I50" s="12" t="str">
        <f>IF('Subscription Inventory'!A50="","",'Subscription Inventory'!F50)</f>
        <v/>
      </c>
      <c r="J50" s="13" t="str">
        <f>IF('Subscription Inventory'!A50="","",'Subscription Inventory'!P50*12)</f>
        <v/>
      </c>
    </row>
    <row r="51" spans="1:10" ht="22" customHeight="1" x14ac:dyDescent="0.35">
      <c r="A51" s="12" t="str">
        <f>IF('Subscription Inventory'!A51="","",'Subscription Inventory'!A51)</f>
        <v/>
      </c>
      <c r="B51" s="12" t="str">
        <f>IF('Subscription Inventory'!A51="","",'Subscription Inventory'!B51)</f>
        <v/>
      </c>
      <c r="C51" s="13" t="str">
        <f>IF('Subscription Inventory'!A51="","",'Subscription Inventory'!M51)</f>
        <v/>
      </c>
      <c r="D51" s="12" t="str">
        <f>IF('Subscription Inventory'!A51="","",'Subscription Inventory'!H51)</f>
        <v/>
      </c>
      <c r="E51" s="13" t="str">
        <f>IF('Subscription Inventory'!A51="","",IF('Subscription Inventory'!O51="","",'Subscription Inventory'!O51))</f>
        <v/>
      </c>
      <c r="F51" s="13" t="str">
        <f>IF('Subscription Inventory'!A51="","",'Subscription Inventory'!P51)</f>
        <v/>
      </c>
      <c r="G51" s="13" t="str">
        <f>IF('Subscription Inventory'!A51="","",'Subscription Inventory'!Q51)</f>
        <v/>
      </c>
      <c r="H51" s="12" t="str">
        <f>IF('Subscription Inventory'!A51="","",'Subscription Inventory'!E51)</f>
        <v/>
      </c>
      <c r="I51" s="12" t="str">
        <f>IF('Subscription Inventory'!A51="","",'Subscription Inventory'!F51)</f>
        <v/>
      </c>
      <c r="J51" s="13" t="str">
        <f>IF('Subscription Inventory'!A51="","",'Subscription Inventory'!P51*12)</f>
        <v/>
      </c>
    </row>
    <row r="52" spans="1:10" ht="22" customHeight="1" x14ac:dyDescent="0.35">
      <c r="A52" s="12" t="str">
        <f>IF('Subscription Inventory'!A52="","",'Subscription Inventory'!A52)</f>
        <v/>
      </c>
      <c r="B52" s="12" t="str">
        <f>IF('Subscription Inventory'!A52="","",'Subscription Inventory'!B52)</f>
        <v/>
      </c>
      <c r="C52" s="13" t="str">
        <f>IF('Subscription Inventory'!A52="","",'Subscription Inventory'!M52)</f>
        <v/>
      </c>
      <c r="D52" s="12" t="str">
        <f>IF('Subscription Inventory'!A52="","",'Subscription Inventory'!H52)</f>
        <v/>
      </c>
      <c r="E52" s="13" t="str">
        <f>IF('Subscription Inventory'!A52="","",IF('Subscription Inventory'!O52="","",'Subscription Inventory'!O52))</f>
        <v/>
      </c>
      <c r="F52" s="13" t="str">
        <f>IF('Subscription Inventory'!A52="","",'Subscription Inventory'!P52)</f>
        <v/>
      </c>
      <c r="G52" s="13" t="str">
        <f>IF('Subscription Inventory'!A52="","",'Subscription Inventory'!Q52)</f>
        <v/>
      </c>
      <c r="H52" s="12" t="str">
        <f>IF('Subscription Inventory'!A52="","",'Subscription Inventory'!E52)</f>
        <v/>
      </c>
      <c r="I52" s="12" t="str">
        <f>IF('Subscription Inventory'!A52="","",'Subscription Inventory'!F52)</f>
        <v/>
      </c>
      <c r="J52" s="13" t="str">
        <f>IF('Subscription Inventory'!A52="","",'Subscription Inventory'!P52*12)</f>
        <v/>
      </c>
    </row>
    <row r="53" spans="1:10" ht="22" customHeight="1" x14ac:dyDescent="0.35">
      <c r="A53" s="12" t="str">
        <f>IF('Subscription Inventory'!A53="","",'Subscription Inventory'!A53)</f>
        <v/>
      </c>
      <c r="B53" s="12" t="str">
        <f>IF('Subscription Inventory'!A53="","",'Subscription Inventory'!B53)</f>
        <v/>
      </c>
      <c r="C53" s="13" t="str">
        <f>IF('Subscription Inventory'!A53="","",'Subscription Inventory'!M53)</f>
        <v/>
      </c>
      <c r="D53" s="12" t="str">
        <f>IF('Subscription Inventory'!A53="","",'Subscription Inventory'!H53)</f>
        <v/>
      </c>
      <c r="E53" s="13" t="str">
        <f>IF('Subscription Inventory'!A53="","",IF('Subscription Inventory'!O53="","",'Subscription Inventory'!O53))</f>
        <v/>
      </c>
      <c r="F53" s="13" t="str">
        <f>IF('Subscription Inventory'!A53="","",'Subscription Inventory'!P53)</f>
        <v/>
      </c>
      <c r="G53" s="13" t="str">
        <f>IF('Subscription Inventory'!A53="","",'Subscription Inventory'!Q53)</f>
        <v/>
      </c>
      <c r="H53" s="12" t="str">
        <f>IF('Subscription Inventory'!A53="","",'Subscription Inventory'!E53)</f>
        <v/>
      </c>
      <c r="I53" s="12" t="str">
        <f>IF('Subscription Inventory'!A53="","",'Subscription Inventory'!F53)</f>
        <v/>
      </c>
      <c r="J53" s="13" t="str">
        <f>IF('Subscription Inventory'!A53="","",'Subscription Inventory'!P53*12)</f>
        <v/>
      </c>
    </row>
    <row r="54" spans="1:10" ht="22" customHeight="1" x14ac:dyDescent="0.35">
      <c r="A54" s="12" t="str">
        <f>IF('Subscription Inventory'!A54="","",'Subscription Inventory'!A54)</f>
        <v/>
      </c>
      <c r="B54" s="12" t="str">
        <f>IF('Subscription Inventory'!A54="","",'Subscription Inventory'!B54)</f>
        <v/>
      </c>
      <c r="C54" s="13" t="str">
        <f>IF('Subscription Inventory'!A54="","",'Subscription Inventory'!M54)</f>
        <v/>
      </c>
      <c r="D54" s="12" t="str">
        <f>IF('Subscription Inventory'!A54="","",'Subscription Inventory'!H54)</f>
        <v/>
      </c>
      <c r="E54" s="13" t="str">
        <f>IF('Subscription Inventory'!A54="","",IF('Subscription Inventory'!O54="","",'Subscription Inventory'!O54))</f>
        <v/>
      </c>
      <c r="F54" s="13" t="str">
        <f>IF('Subscription Inventory'!A54="","",'Subscription Inventory'!P54)</f>
        <v/>
      </c>
      <c r="G54" s="13" t="str">
        <f>IF('Subscription Inventory'!A54="","",'Subscription Inventory'!Q54)</f>
        <v/>
      </c>
      <c r="H54" s="12" t="str">
        <f>IF('Subscription Inventory'!A54="","",'Subscription Inventory'!E54)</f>
        <v/>
      </c>
      <c r="I54" s="12" t="str">
        <f>IF('Subscription Inventory'!A54="","",'Subscription Inventory'!F54)</f>
        <v/>
      </c>
      <c r="J54" s="13" t="str">
        <f>IF('Subscription Inventory'!A54="","",'Subscription Inventory'!P54*12)</f>
        <v/>
      </c>
    </row>
    <row r="55" spans="1:10" ht="22" customHeight="1" x14ac:dyDescent="0.35">
      <c r="A55" s="12" t="str">
        <f>IF('Subscription Inventory'!A55="","",'Subscription Inventory'!A55)</f>
        <v/>
      </c>
      <c r="B55" s="12" t="str">
        <f>IF('Subscription Inventory'!A55="","",'Subscription Inventory'!B55)</f>
        <v/>
      </c>
      <c r="C55" s="13" t="str">
        <f>IF('Subscription Inventory'!A55="","",'Subscription Inventory'!M55)</f>
        <v/>
      </c>
      <c r="D55" s="12" t="str">
        <f>IF('Subscription Inventory'!A55="","",'Subscription Inventory'!H55)</f>
        <v/>
      </c>
      <c r="E55" s="13" t="str">
        <f>IF('Subscription Inventory'!A55="","",IF('Subscription Inventory'!O55="","",'Subscription Inventory'!O55))</f>
        <v/>
      </c>
      <c r="F55" s="13" t="str">
        <f>IF('Subscription Inventory'!A55="","",'Subscription Inventory'!P55)</f>
        <v/>
      </c>
      <c r="G55" s="13" t="str">
        <f>IF('Subscription Inventory'!A55="","",'Subscription Inventory'!Q55)</f>
        <v/>
      </c>
      <c r="H55" s="12" t="str">
        <f>IF('Subscription Inventory'!A55="","",'Subscription Inventory'!E55)</f>
        <v/>
      </c>
      <c r="I55" s="12" t="str">
        <f>IF('Subscription Inventory'!A55="","",'Subscription Inventory'!F55)</f>
        <v/>
      </c>
      <c r="J55" s="13" t="str">
        <f>IF('Subscription Inventory'!A55="","",'Subscription Inventory'!P55*12)</f>
        <v/>
      </c>
    </row>
    <row r="56" spans="1:10" ht="22" customHeight="1" x14ac:dyDescent="0.35">
      <c r="A56" s="12" t="str">
        <f>IF('Subscription Inventory'!A56="","",'Subscription Inventory'!A56)</f>
        <v/>
      </c>
      <c r="B56" s="12" t="str">
        <f>IF('Subscription Inventory'!A56="","",'Subscription Inventory'!B56)</f>
        <v/>
      </c>
      <c r="C56" s="13" t="str">
        <f>IF('Subscription Inventory'!A56="","",'Subscription Inventory'!M56)</f>
        <v/>
      </c>
      <c r="D56" s="12" t="str">
        <f>IF('Subscription Inventory'!A56="","",'Subscription Inventory'!H56)</f>
        <v/>
      </c>
      <c r="E56" s="13" t="str">
        <f>IF('Subscription Inventory'!A56="","",IF('Subscription Inventory'!O56="","",'Subscription Inventory'!O56))</f>
        <v/>
      </c>
      <c r="F56" s="13" t="str">
        <f>IF('Subscription Inventory'!A56="","",'Subscription Inventory'!P56)</f>
        <v/>
      </c>
      <c r="G56" s="13" t="str">
        <f>IF('Subscription Inventory'!A56="","",'Subscription Inventory'!Q56)</f>
        <v/>
      </c>
      <c r="H56" s="12" t="str">
        <f>IF('Subscription Inventory'!A56="","",'Subscription Inventory'!E56)</f>
        <v/>
      </c>
      <c r="I56" s="12" t="str">
        <f>IF('Subscription Inventory'!A56="","",'Subscription Inventory'!F56)</f>
        <v/>
      </c>
      <c r="J56" s="13" t="str">
        <f>IF('Subscription Inventory'!A56="","",'Subscription Inventory'!P56*12)</f>
        <v/>
      </c>
    </row>
    <row r="57" spans="1:10" ht="22" customHeight="1" x14ac:dyDescent="0.35">
      <c r="A57" s="12" t="str">
        <f>IF('Subscription Inventory'!A57="","",'Subscription Inventory'!A57)</f>
        <v/>
      </c>
      <c r="B57" s="12" t="str">
        <f>IF('Subscription Inventory'!A57="","",'Subscription Inventory'!B57)</f>
        <v/>
      </c>
      <c r="C57" s="13" t="str">
        <f>IF('Subscription Inventory'!A57="","",'Subscription Inventory'!M57)</f>
        <v/>
      </c>
      <c r="D57" s="12" t="str">
        <f>IF('Subscription Inventory'!A57="","",'Subscription Inventory'!H57)</f>
        <v/>
      </c>
      <c r="E57" s="13" t="str">
        <f>IF('Subscription Inventory'!A57="","",IF('Subscription Inventory'!O57="","",'Subscription Inventory'!O57))</f>
        <v/>
      </c>
      <c r="F57" s="13" t="str">
        <f>IF('Subscription Inventory'!A57="","",'Subscription Inventory'!P57)</f>
        <v/>
      </c>
      <c r="G57" s="13" t="str">
        <f>IF('Subscription Inventory'!A57="","",'Subscription Inventory'!Q57)</f>
        <v/>
      </c>
      <c r="H57" s="12" t="str">
        <f>IF('Subscription Inventory'!A57="","",'Subscription Inventory'!E57)</f>
        <v/>
      </c>
      <c r="I57" s="12" t="str">
        <f>IF('Subscription Inventory'!A57="","",'Subscription Inventory'!F57)</f>
        <v/>
      </c>
      <c r="J57" s="13" t="str">
        <f>IF('Subscription Inventory'!A57="","",'Subscription Inventory'!P57*12)</f>
        <v/>
      </c>
    </row>
    <row r="58" spans="1:10" ht="22" customHeight="1" x14ac:dyDescent="0.35">
      <c r="A58" s="12" t="str">
        <f>IF('Subscription Inventory'!A58="","",'Subscription Inventory'!A58)</f>
        <v/>
      </c>
      <c r="B58" s="12" t="str">
        <f>IF('Subscription Inventory'!A58="","",'Subscription Inventory'!B58)</f>
        <v/>
      </c>
      <c r="C58" s="13" t="str">
        <f>IF('Subscription Inventory'!A58="","",'Subscription Inventory'!M58)</f>
        <v/>
      </c>
      <c r="D58" s="12" t="str">
        <f>IF('Subscription Inventory'!A58="","",'Subscription Inventory'!H58)</f>
        <v/>
      </c>
      <c r="E58" s="13" t="str">
        <f>IF('Subscription Inventory'!A58="","",IF('Subscription Inventory'!O58="","",'Subscription Inventory'!O58))</f>
        <v/>
      </c>
      <c r="F58" s="13" t="str">
        <f>IF('Subscription Inventory'!A58="","",'Subscription Inventory'!P58)</f>
        <v/>
      </c>
      <c r="G58" s="13" t="str">
        <f>IF('Subscription Inventory'!A58="","",'Subscription Inventory'!Q58)</f>
        <v/>
      </c>
      <c r="H58" s="12" t="str">
        <f>IF('Subscription Inventory'!A58="","",'Subscription Inventory'!E58)</f>
        <v/>
      </c>
      <c r="I58" s="12" t="str">
        <f>IF('Subscription Inventory'!A58="","",'Subscription Inventory'!F58)</f>
        <v/>
      </c>
      <c r="J58" s="13" t="str">
        <f>IF('Subscription Inventory'!A58="","",'Subscription Inventory'!P58*12)</f>
        <v/>
      </c>
    </row>
    <row r="59" spans="1:10" ht="22" customHeight="1" x14ac:dyDescent="0.35">
      <c r="A59" s="12" t="str">
        <f>IF('Subscription Inventory'!A59="","",'Subscription Inventory'!A59)</f>
        <v/>
      </c>
      <c r="B59" s="12" t="str">
        <f>IF('Subscription Inventory'!A59="","",'Subscription Inventory'!B59)</f>
        <v/>
      </c>
      <c r="C59" s="13" t="str">
        <f>IF('Subscription Inventory'!A59="","",'Subscription Inventory'!M59)</f>
        <v/>
      </c>
      <c r="D59" s="12" t="str">
        <f>IF('Subscription Inventory'!A59="","",'Subscription Inventory'!H59)</f>
        <v/>
      </c>
      <c r="E59" s="13" t="str">
        <f>IF('Subscription Inventory'!A59="","",IF('Subscription Inventory'!O59="","",'Subscription Inventory'!O59))</f>
        <v/>
      </c>
      <c r="F59" s="13" t="str">
        <f>IF('Subscription Inventory'!A59="","",'Subscription Inventory'!P59)</f>
        <v/>
      </c>
      <c r="G59" s="13" t="str">
        <f>IF('Subscription Inventory'!A59="","",'Subscription Inventory'!Q59)</f>
        <v/>
      </c>
      <c r="H59" s="12" t="str">
        <f>IF('Subscription Inventory'!A59="","",'Subscription Inventory'!E59)</f>
        <v/>
      </c>
      <c r="I59" s="12" t="str">
        <f>IF('Subscription Inventory'!A59="","",'Subscription Inventory'!F59)</f>
        <v/>
      </c>
      <c r="J59" s="13" t="str">
        <f>IF('Subscription Inventory'!A59="","",'Subscription Inventory'!P59*12)</f>
        <v/>
      </c>
    </row>
    <row r="60" spans="1:10" ht="22" customHeight="1" x14ac:dyDescent="0.35">
      <c r="A60" s="12" t="str">
        <f>IF('Subscription Inventory'!A60="","",'Subscription Inventory'!A60)</f>
        <v/>
      </c>
      <c r="B60" s="12" t="str">
        <f>IF('Subscription Inventory'!A60="","",'Subscription Inventory'!B60)</f>
        <v/>
      </c>
      <c r="C60" s="13" t="str">
        <f>IF('Subscription Inventory'!A60="","",'Subscription Inventory'!M60)</f>
        <v/>
      </c>
      <c r="D60" s="12" t="str">
        <f>IF('Subscription Inventory'!A60="","",'Subscription Inventory'!H60)</f>
        <v/>
      </c>
      <c r="E60" s="13" t="str">
        <f>IF('Subscription Inventory'!A60="","",IF('Subscription Inventory'!O60="","",'Subscription Inventory'!O60))</f>
        <v/>
      </c>
      <c r="F60" s="13" t="str">
        <f>IF('Subscription Inventory'!A60="","",'Subscription Inventory'!P60)</f>
        <v/>
      </c>
      <c r="G60" s="13" t="str">
        <f>IF('Subscription Inventory'!A60="","",'Subscription Inventory'!Q60)</f>
        <v/>
      </c>
      <c r="H60" s="12" t="str">
        <f>IF('Subscription Inventory'!A60="","",'Subscription Inventory'!E60)</f>
        <v/>
      </c>
      <c r="I60" s="12" t="str">
        <f>IF('Subscription Inventory'!A60="","",'Subscription Inventory'!F60)</f>
        <v/>
      </c>
      <c r="J60" s="13" t="str">
        <f>IF('Subscription Inventory'!A60="","",'Subscription Inventory'!P60*12)</f>
        <v/>
      </c>
    </row>
    <row r="61" spans="1:10" ht="22" customHeight="1" x14ac:dyDescent="0.35">
      <c r="A61" s="12" t="str">
        <f>IF('Subscription Inventory'!A61="","",'Subscription Inventory'!A61)</f>
        <v/>
      </c>
      <c r="B61" s="12" t="str">
        <f>IF('Subscription Inventory'!A61="","",'Subscription Inventory'!B61)</f>
        <v/>
      </c>
      <c r="C61" s="13" t="str">
        <f>IF('Subscription Inventory'!A61="","",'Subscription Inventory'!M61)</f>
        <v/>
      </c>
      <c r="D61" s="12" t="str">
        <f>IF('Subscription Inventory'!A61="","",'Subscription Inventory'!H61)</f>
        <v/>
      </c>
      <c r="E61" s="13" t="str">
        <f>IF('Subscription Inventory'!A61="","",IF('Subscription Inventory'!O61="","",'Subscription Inventory'!O61))</f>
        <v/>
      </c>
      <c r="F61" s="13" t="str">
        <f>IF('Subscription Inventory'!A61="","",'Subscription Inventory'!P61)</f>
        <v/>
      </c>
      <c r="G61" s="13" t="str">
        <f>IF('Subscription Inventory'!A61="","",'Subscription Inventory'!Q61)</f>
        <v/>
      </c>
      <c r="H61" s="12" t="str">
        <f>IF('Subscription Inventory'!A61="","",'Subscription Inventory'!E61)</f>
        <v/>
      </c>
      <c r="I61" s="12" t="str">
        <f>IF('Subscription Inventory'!A61="","",'Subscription Inventory'!F61)</f>
        <v/>
      </c>
      <c r="J61" s="13" t="str">
        <f>IF('Subscription Inventory'!A61="","",'Subscription Inventory'!P61*12)</f>
        <v/>
      </c>
    </row>
    <row r="62" spans="1:10" ht="22" customHeight="1" x14ac:dyDescent="0.35">
      <c r="A62" s="12" t="str">
        <f>IF('Subscription Inventory'!A62="","",'Subscription Inventory'!A62)</f>
        <v/>
      </c>
      <c r="B62" s="12" t="str">
        <f>IF('Subscription Inventory'!A62="","",'Subscription Inventory'!B62)</f>
        <v/>
      </c>
      <c r="C62" s="13" t="str">
        <f>IF('Subscription Inventory'!A62="","",'Subscription Inventory'!M62)</f>
        <v/>
      </c>
      <c r="D62" s="12" t="str">
        <f>IF('Subscription Inventory'!A62="","",'Subscription Inventory'!H62)</f>
        <v/>
      </c>
      <c r="E62" s="13" t="str">
        <f>IF('Subscription Inventory'!A62="","",IF('Subscription Inventory'!O62="","",'Subscription Inventory'!O62))</f>
        <v/>
      </c>
      <c r="F62" s="13" t="str">
        <f>IF('Subscription Inventory'!A62="","",'Subscription Inventory'!P62)</f>
        <v/>
      </c>
      <c r="G62" s="13" t="str">
        <f>IF('Subscription Inventory'!A62="","",'Subscription Inventory'!Q62)</f>
        <v/>
      </c>
      <c r="H62" s="12" t="str">
        <f>IF('Subscription Inventory'!A62="","",'Subscription Inventory'!E62)</f>
        <v/>
      </c>
      <c r="I62" s="12" t="str">
        <f>IF('Subscription Inventory'!A62="","",'Subscription Inventory'!F62)</f>
        <v/>
      </c>
      <c r="J62" s="13" t="str">
        <f>IF('Subscription Inventory'!A62="","",'Subscription Inventory'!P62*12)</f>
        <v/>
      </c>
    </row>
    <row r="63" spans="1:10" ht="22" customHeight="1" x14ac:dyDescent="0.35">
      <c r="A63" s="12" t="str">
        <f>IF('Subscription Inventory'!A63="","",'Subscription Inventory'!A63)</f>
        <v/>
      </c>
      <c r="B63" s="12" t="str">
        <f>IF('Subscription Inventory'!A63="","",'Subscription Inventory'!B63)</f>
        <v/>
      </c>
      <c r="C63" s="13" t="str">
        <f>IF('Subscription Inventory'!A63="","",'Subscription Inventory'!M63)</f>
        <v/>
      </c>
      <c r="D63" s="12" t="str">
        <f>IF('Subscription Inventory'!A63="","",'Subscription Inventory'!H63)</f>
        <v/>
      </c>
      <c r="E63" s="13" t="str">
        <f>IF('Subscription Inventory'!A63="","",IF('Subscription Inventory'!O63="","",'Subscription Inventory'!O63))</f>
        <v/>
      </c>
      <c r="F63" s="13" t="str">
        <f>IF('Subscription Inventory'!A63="","",'Subscription Inventory'!P63)</f>
        <v/>
      </c>
      <c r="G63" s="13" t="str">
        <f>IF('Subscription Inventory'!A63="","",'Subscription Inventory'!Q63)</f>
        <v/>
      </c>
      <c r="H63" s="12" t="str">
        <f>IF('Subscription Inventory'!A63="","",'Subscription Inventory'!E63)</f>
        <v/>
      </c>
      <c r="I63" s="12" t="str">
        <f>IF('Subscription Inventory'!A63="","",'Subscription Inventory'!F63)</f>
        <v/>
      </c>
      <c r="J63" s="13" t="str">
        <f>IF('Subscription Inventory'!A63="","",'Subscription Inventory'!P63*12)</f>
        <v/>
      </c>
    </row>
    <row r="64" spans="1:10" ht="22" customHeight="1" x14ac:dyDescent="0.35">
      <c r="A64" s="12" t="str">
        <f>IF('Subscription Inventory'!A64="","",'Subscription Inventory'!A64)</f>
        <v/>
      </c>
      <c r="B64" s="12" t="str">
        <f>IF('Subscription Inventory'!A64="","",'Subscription Inventory'!B64)</f>
        <v/>
      </c>
      <c r="C64" s="13" t="str">
        <f>IF('Subscription Inventory'!A64="","",'Subscription Inventory'!M64)</f>
        <v/>
      </c>
      <c r="D64" s="12" t="str">
        <f>IF('Subscription Inventory'!A64="","",'Subscription Inventory'!H64)</f>
        <v/>
      </c>
      <c r="E64" s="13" t="str">
        <f>IF('Subscription Inventory'!A64="","",IF('Subscription Inventory'!O64="","",'Subscription Inventory'!O64))</f>
        <v/>
      </c>
      <c r="F64" s="13" t="str">
        <f>IF('Subscription Inventory'!A64="","",'Subscription Inventory'!P64)</f>
        <v/>
      </c>
      <c r="G64" s="13" t="str">
        <f>IF('Subscription Inventory'!A64="","",'Subscription Inventory'!Q64)</f>
        <v/>
      </c>
      <c r="H64" s="12" t="str">
        <f>IF('Subscription Inventory'!A64="","",'Subscription Inventory'!E64)</f>
        <v/>
      </c>
      <c r="I64" s="12" t="str">
        <f>IF('Subscription Inventory'!A64="","",'Subscription Inventory'!F64)</f>
        <v/>
      </c>
      <c r="J64" s="13" t="str">
        <f>IF('Subscription Inventory'!A64="","",'Subscription Inventory'!P64*12)</f>
        <v/>
      </c>
    </row>
    <row r="65" spans="1:10" ht="22" customHeight="1" x14ac:dyDescent="0.35">
      <c r="A65" s="12" t="str">
        <f>IF('Subscription Inventory'!A65="","",'Subscription Inventory'!A65)</f>
        <v/>
      </c>
      <c r="B65" s="12" t="str">
        <f>IF('Subscription Inventory'!A65="","",'Subscription Inventory'!B65)</f>
        <v/>
      </c>
      <c r="C65" s="13" t="str">
        <f>IF('Subscription Inventory'!A65="","",'Subscription Inventory'!M65)</f>
        <v/>
      </c>
      <c r="D65" s="12" t="str">
        <f>IF('Subscription Inventory'!A65="","",'Subscription Inventory'!H65)</f>
        <v/>
      </c>
      <c r="E65" s="13" t="str">
        <f>IF('Subscription Inventory'!A65="","",IF('Subscription Inventory'!O65="","",'Subscription Inventory'!O65))</f>
        <v/>
      </c>
      <c r="F65" s="13" t="str">
        <f>IF('Subscription Inventory'!A65="","",'Subscription Inventory'!P65)</f>
        <v/>
      </c>
      <c r="G65" s="13" t="str">
        <f>IF('Subscription Inventory'!A65="","",'Subscription Inventory'!Q65)</f>
        <v/>
      </c>
      <c r="H65" s="12" t="str">
        <f>IF('Subscription Inventory'!A65="","",'Subscription Inventory'!E65)</f>
        <v/>
      </c>
      <c r="I65" s="12" t="str">
        <f>IF('Subscription Inventory'!A65="","",'Subscription Inventory'!F65)</f>
        <v/>
      </c>
      <c r="J65" s="13" t="str">
        <f>IF('Subscription Inventory'!A65="","",'Subscription Inventory'!P65*12)</f>
        <v/>
      </c>
    </row>
    <row r="66" spans="1:10" ht="22" customHeight="1" x14ac:dyDescent="0.35">
      <c r="A66" s="12" t="str">
        <f>IF('Subscription Inventory'!A66="","",'Subscription Inventory'!A66)</f>
        <v/>
      </c>
      <c r="B66" s="12" t="str">
        <f>IF('Subscription Inventory'!A66="","",'Subscription Inventory'!B66)</f>
        <v/>
      </c>
      <c r="C66" s="13" t="str">
        <f>IF('Subscription Inventory'!A66="","",'Subscription Inventory'!M66)</f>
        <v/>
      </c>
      <c r="D66" s="12" t="str">
        <f>IF('Subscription Inventory'!A66="","",'Subscription Inventory'!H66)</f>
        <v/>
      </c>
      <c r="E66" s="13" t="str">
        <f>IF('Subscription Inventory'!A66="","",IF('Subscription Inventory'!O66="","",'Subscription Inventory'!O66))</f>
        <v/>
      </c>
      <c r="F66" s="13" t="str">
        <f>IF('Subscription Inventory'!A66="","",'Subscription Inventory'!P66)</f>
        <v/>
      </c>
      <c r="G66" s="13" t="str">
        <f>IF('Subscription Inventory'!A66="","",'Subscription Inventory'!Q66)</f>
        <v/>
      </c>
      <c r="H66" s="12" t="str">
        <f>IF('Subscription Inventory'!A66="","",'Subscription Inventory'!E66)</f>
        <v/>
      </c>
      <c r="I66" s="12" t="str">
        <f>IF('Subscription Inventory'!A66="","",'Subscription Inventory'!F66)</f>
        <v/>
      </c>
      <c r="J66" s="13" t="str">
        <f>IF('Subscription Inventory'!A66="","",'Subscription Inventory'!P66*12)</f>
        <v/>
      </c>
    </row>
    <row r="67" spans="1:10" ht="22" customHeight="1" x14ac:dyDescent="0.35">
      <c r="A67" s="12" t="str">
        <f>IF('Subscription Inventory'!A67="","",'Subscription Inventory'!A67)</f>
        <v/>
      </c>
      <c r="B67" s="12" t="str">
        <f>IF('Subscription Inventory'!A67="","",'Subscription Inventory'!B67)</f>
        <v/>
      </c>
      <c r="C67" s="13" t="str">
        <f>IF('Subscription Inventory'!A67="","",'Subscription Inventory'!M67)</f>
        <v/>
      </c>
      <c r="D67" s="12" t="str">
        <f>IF('Subscription Inventory'!A67="","",'Subscription Inventory'!H67)</f>
        <v/>
      </c>
      <c r="E67" s="13" t="str">
        <f>IF('Subscription Inventory'!A67="","",IF('Subscription Inventory'!O67="","",'Subscription Inventory'!O67))</f>
        <v/>
      </c>
      <c r="F67" s="13" t="str">
        <f>IF('Subscription Inventory'!A67="","",'Subscription Inventory'!P67)</f>
        <v/>
      </c>
      <c r="G67" s="13" t="str">
        <f>IF('Subscription Inventory'!A67="","",'Subscription Inventory'!Q67)</f>
        <v/>
      </c>
      <c r="H67" s="12" t="str">
        <f>IF('Subscription Inventory'!A67="","",'Subscription Inventory'!E67)</f>
        <v/>
      </c>
      <c r="I67" s="12" t="str">
        <f>IF('Subscription Inventory'!A67="","",'Subscription Inventory'!F67)</f>
        <v/>
      </c>
      <c r="J67" s="13" t="str">
        <f>IF('Subscription Inventory'!A67="","",'Subscription Inventory'!P67*12)</f>
        <v/>
      </c>
    </row>
    <row r="68" spans="1:10" ht="22" customHeight="1" x14ac:dyDescent="0.35">
      <c r="A68" s="12" t="str">
        <f>IF('Subscription Inventory'!A68="","",'Subscription Inventory'!A68)</f>
        <v/>
      </c>
      <c r="B68" s="12" t="str">
        <f>IF('Subscription Inventory'!A68="","",'Subscription Inventory'!B68)</f>
        <v/>
      </c>
      <c r="C68" s="13" t="str">
        <f>IF('Subscription Inventory'!A68="","",'Subscription Inventory'!M68)</f>
        <v/>
      </c>
      <c r="D68" s="12" t="str">
        <f>IF('Subscription Inventory'!A68="","",'Subscription Inventory'!H68)</f>
        <v/>
      </c>
      <c r="E68" s="13" t="str">
        <f>IF('Subscription Inventory'!A68="","",IF('Subscription Inventory'!O68="","",'Subscription Inventory'!O68))</f>
        <v/>
      </c>
      <c r="F68" s="13" t="str">
        <f>IF('Subscription Inventory'!A68="","",'Subscription Inventory'!P68)</f>
        <v/>
      </c>
      <c r="G68" s="13" t="str">
        <f>IF('Subscription Inventory'!A68="","",'Subscription Inventory'!Q68)</f>
        <v/>
      </c>
      <c r="H68" s="12" t="str">
        <f>IF('Subscription Inventory'!A68="","",'Subscription Inventory'!E68)</f>
        <v/>
      </c>
      <c r="I68" s="12" t="str">
        <f>IF('Subscription Inventory'!A68="","",'Subscription Inventory'!F68)</f>
        <v/>
      </c>
      <c r="J68" s="13" t="str">
        <f>IF('Subscription Inventory'!A68="","",'Subscription Inventory'!P68*12)</f>
        <v/>
      </c>
    </row>
    <row r="69" spans="1:10" ht="22" customHeight="1" x14ac:dyDescent="0.35">
      <c r="A69" s="12" t="str">
        <f>IF('Subscription Inventory'!A69="","",'Subscription Inventory'!A69)</f>
        <v/>
      </c>
      <c r="B69" s="12" t="str">
        <f>IF('Subscription Inventory'!A69="","",'Subscription Inventory'!B69)</f>
        <v/>
      </c>
      <c r="C69" s="13" t="str">
        <f>IF('Subscription Inventory'!A69="","",'Subscription Inventory'!M69)</f>
        <v/>
      </c>
      <c r="D69" s="12" t="str">
        <f>IF('Subscription Inventory'!A69="","",'Subscription Inventory'!H69)</f>
        <v/>
      </c>
      <c r="E69" s="13" t="str">
        <f>IF('Subscription Inventory'!A69="","",IF('Subscription Inventory'!O69="","",'Subscription Inventory'!O69))</f>
        <v/>
      </c>
      <c r="F69" s="13" t="str">
        <f>IF('Subscription Inventory'!A69="","",'Subscription Inventory'!P69)</f>
        <v/>
      </c>
      <c r="G69" s="13" t="str">
        <f>IF('Subscription Inventory'!A69="","",'Subscription Inventory'!Q69)</f>
        <v/>
      </c>
      <c r="H69" s="12" t="str">
        <f>IF('Subscription Inventory'!A69="","",'Subscription Inventory'!E69)</f>
        <v/>
      </c>
      <c r="I69" s="12" t="str">
        <f>IF('Subscription Inventory'!A69="","",'Subscription Inventory'!F69)</f>
        <v/>
      </c>
      <c r="J69" s="13" t="str">
        <f>IF('Subscription Inventory'!A69="","",'Subscription Inventory'!P69*12)</f>
        <v/>
      </c>
    </row>
    <row r="70" spans="1:10" ht="22" customHeight="1" x14ac:dyDescent="0.35">
      <c r="A70" s="12" t="str">
        <f>IF('Subscription Inventory'!A70="","",'Subscription Inventory'!A70)</f>
        <v/>
      </c>
      <c r="B70" s="12" t="str">
        <f>IF('Subscription Inventory'!A70="","",'Subscription Inventory'!B70)</f>
        <v/>
      </c>
      <c r="C70" s="13" t="str">
        <f>IF('Subscription Inventory'!A70="","",'Subscription Inventory'!M70)</f>
        <v/>
      </c>
      <c r="D70" s="12" t="str">
        <f>IF('Subscription Inventory'!A70="","",'Subscription Inventory'!H70)</f>
        <v/>
      </c>
      <c r="E70" s="13" t="str">
        <f>IF('Subscription Inventory'!A70="","",IF('Subscription Inventory'!O70="","",'Subscription Inventory'!O70))</f>
        <v/>
      </c>
      <c r="F70" s="13" t="str">
        <f>IF('Subscription Inventory'!A70="","",'Subscription Inventory'!P70)</f>
        <v/>
      </c>
      <c r="G70" s="13" t="str">
        <f>IF('Subscription Inventory'!A70="","",'Subscription Inventory'!Q70)</f>
        <v/>
      </c>
      <c r="H70" s="12" t="str">
        <f>IF('Subscription Inventory'!A70="","",'Subscription Inventory'!E70)</f>
        <v/>
      </c>
      <c r="I70" s="12" t="str">
        <f>IF('Subscription Inventory'!A70="","",'Subscription Inventory'!F70)</f>
        <v/>
      </c>
      <c r="J70" s="13" t="str">
        <f>IF('Subscription Inventory'!A70="","",'Subscription Inventory'!P70*12)</f>
        <v/>
      </c>
    </row>
    <row r="71" spans="1:10" ht="22" customHeight="1" x14ac:dyDescent="0.35">
      <c r="A71" s="12" t="str">
        <f>IF('Subscription Inventory'!A71="","",'Subscription Inventory'!A71)</f>
        <v/>
      </c>
      <c r="B71" s="12" t="str">
        <f>IF('Subscription Inventory'!A71="","",'Subscription Inventory'!B71)</f>
        <v/>
      </c>
      <c r="C71" s="13" t="str">
        <f>IF('Subscription Inventory'!A71="","",'Subscription Inventory'!M71)</f>
        <v/>
      </c>
      <c r="D71" s="12" t="str">
        <f>IF('Subscription Inventory'!A71="","",'Subscription Inventory'!H71)</f>
        <v/>
      </c>
      <c r="E71" s="13" t="str">
        <f>IF('Subscription Inventory'!A71="","",IF('Subscription Inventory'!O71="","",'Subscription Inventory'!O71))</f>
        <v/>
      </c>
      <c r="F71" s="13" t="str">
        <f>IF('Subscription Inventory'!A71="","",'Subscription Inventory'!P71)</f>
        <v/>
      </c>
      <c r="G71" s="13" t="str">
        <f>IF('Subscription Inventory'!A71="","",'Subscription Inventory'!Q71)</f>
        <v/>
      </c>
      <c r="H71" s="12" t="str">
        <f>IF('Subscription Inventory'!A71="","",'Subscription Inventory'!E71)</f>
        <v/>
      </c>
      <c r="I71" s="12" t="str">
        <f>IF('Subscription Inventory'!A71="","",'Subscription Inventory'!F71)</f>
        <v/>
      </c>
      <c r="J71" s="13" t="str">
        <f>IF('Subscription Inventory'!A71="","",'Subscription Inventory'!P71*12)</f>
        <v/>
      </c>
    </row>
    <row r="72" spans="1:10" ht="22" customHeight="1" x14ac:dyDescent="0.35">
      <c r="A72" s="12" t="str">
        <f>IF('Subscription Inventory'!A72="","",'Subscription Inventory'!A72)</f>
        <v/>
      </c>
      <c r="B72" s="12" t="str">
        <f>IF('Subscription Inventory'!A72="","",'Subscription Inventory'!B72)</f>
        <v/>
      </c>
      <c r="C72" s="13" t="str">
        <f>IF('Subscription Inventory'!A72="","",'Subscription Inventory'!M72)</f>
        <v/>
      </c>
      <c r="D72" s="12" t="str">
        <f>IF('Subscription Inventory'!A72="","",'Subscription Inventory'!H72)</f>
        <v/>
      </c>
      <c r="E72" s="13" t="str">
        <f>IF('Subscription Inventory'!A72="","",IF('Subscription Inventory'!O72="","",'Subscription Inventory'!O72))</f>
        <v/>
      </c>
      <c r="F72" s="13" t="str">
        <f>IF('Subscription Inventory'!A72="","",'Subscription Inventory'!P72)</f>
        <v/>
      </c>
      <c r="G72" s="13" t="str">
        <f>IF('Subscription Inventory'!A72="","",'Subscription Inventory'!Q72)</f>
        <v/>
      </c>
      <c r="H72" s="12" t="str">
        <f>IF('Subscription Inventory'!A72="","",'Subscription Inventory'!E72)</f>
        <v/>
      </c>
      <c r="I72" s="12" t="str">
        <f>IF('Subscription Inventory'!A72="","",'Subscription Inventory'!F72)</f>
        <v/>
      </c>
      <c r="J72" s="13" t="str">
        <f>IF('Subscription Inventory'!A72="","",'Subscription Inventory'!P72*12)</f>
        <v/>
      </c>
    </row>
    <row r="73" spans="1:10" ht="22" customHeight="1" x14ac:dyDescent="0.35">
      <c r="A73" s="12" t="str">
        <f>IF('Subscription Inventory'!A73="","",'Subscription Inventory'!A73)</f>
        <v/>
      </c>
      <c r="B73" s="12" t="str">
        <f>IF('Subscription Inventory'!A73="","",'Subscription Inventory'!B73)</f>
        <v/>
      </c>
      <c r="C73" s="13" t="str">
        <f>IF('Subscription Inventory'!A73="","",'Subscription Inventory'!M73)</f>
        <v/>
      </c>
      <c r="D73" s="12" t="str">
        <f>IF('Subscription Inventory'!A73="","",'Subscription Inventory'!H73)</f>
        <v/>
      </c>
      <c r="E73" s="13" t="str">
        <f>IF('Subscription Inventory'!A73="","",IF('Subscription Inventory'!O73="","",'Subscription Inventory'!O73))</f>
        <v/>
      </c>
      <c r="F73" s="13" t="str">
        <f>IF('Subscription Inventory'!A73="","",'Subscription Inventory'!P73)</f>
        <v/>
      </c>
      <c r="G73" s="13" t="str">
        <f>IF('Subscription Inventory'!A73="","",'Subscription Inventory'!Q73)</f>
        <v/>
      </c>
      <c r="H73" s="12" t="str">
        <f>IF('Subscription Inventory'!A73="","",'Subscription Inventory'!E73)</f>
        <v/>
      </c>
      <c r="I73" s="12" t="str">
        <f>IF('Subscription Inventory'!A73="","",'Subscription Inventory'!F73)</f>
        <v/>
      </c>
      <c r="J73" s="13" t="str">
        <f>IF('Subscription Inventory'!A73="","",'Subscription Inventory'!P73*12)</f>
        <v/>
      </c>
    </row>
    <row r="74" spans="1:10" ht="22" customHeight="1" x14ac:dyDescent="0.35">
      <c r="A74" s="12" t="str">
        <f>IF('Subscription Inventory'!A74="","",'Subscription Inventory'!A74)</f>
        <v/>
      </c>
      <c r="B74" s="12" t="str">
        <f>IF('Subscription Inventory'!A74="","",'Subscription Inventory'!B74)</f>
        <v/>
      </c>
      <c r="C74" s="13" t="str">
        <f>IF('Subscription Inventory'!A74="","",'Subscription Inventory'!M74)</f>
        <v/>
      </c>
      <c r="D74" s="12" t="str">
        <f>IF('Subscription Inventory'!A74="","",'Subscription Inventory'!H74)</f>
        <v/>
      </c>
      <c r="E74" s="13" t="str">
        <f>IF('Subscription Inventory'!A74="","",IF('Subscription Inventory'!O74="","",'Subscription Inventory'!O74))</f>
        <v/>
      </c>
      <c r="F74" s="13" t="str">
        <f>IF('Subscription Inventory'!A74="","",'Subscription Inventory'!P74)</f>
        <v/>
      </c>
      <c r="G74" s="13" t="str">
        <f>IF('Subscription Inventory'!A74="","",'Subscription Inventory'!Q74)</f>
        <v/>
      </c>
      <c r="H74" s="12" t="str">
        <f>IF('Subscription Inventory'!A74="","",'Subscription Inventory'!E74)</f>
        <v/>
      </c>
      <c r="I74" s="12" t="str">
        <f>IF('Subscription Inventory'!A74="","",'Subscription Inventory'!F74)</f>
        <v/>
      </c>
      <c r="J74" s="13" t="str">
        <f>IF('Subscription Inventory'!A74="","",'Subscription Inventory'!P74*12)</f>
        <v/>
      </c>
    </row>
    <row r="75" spans="1:10" ht="22" customHeight="1" x14ac:dyDescent="0.35">
      <c r="A75" s="12" t="str">
        <f>IF('Subscription Inventory'!A75="","",'Subscription Inventory'!A75)</f>
        <v/>
      </c>
      <c r="B75" s="12" t="str">
        <f>IF('Subscription Inventory'!A75="","",'Subscription Inventory'!B75)</f>
        <v/>
      </c>
      <c r="C75" s="13" t="str">
        <f>IF('Subscription Inventory'!A75="","",'Subscription Inventory'!M75)</f>
        <v/>
      </c>
      <c r="D75" s="12" t="str">
        <f>IF('Subscription Inventory'!A75="","",'Subscription Inventory'!H75)</f>
        <v/>
      </c>
      <c r="E75" s="13" t="str">
        <f>IF('Subscription Inventory'!A75="","",IF('Subscription Inventory'!O75="","",'Subscription Inventory'!O75))</f>
        <v/>
      </c>
      <c r="F75" s="13" t="str">
        <f>IF('Subscription Inventory'!A75="","",'Subscription Inventory'!P75)</f>
        <v/>
      </c>
      <c r="G75" s="13" t="str">
        <f>IF('Subscription Inventory'!A75="","",'Subscription Inventory'!Q75)</f>
        <v/>
      </c>
      <c r="H75" s="12" t="str">
        <f>IF('Subscription Inventory'!A75="","",'Subscription Inventory'!E75)</f>
        <v/>
      </c>
      <c r="I75" s="12" t="str">
        <f>IF('Subscription Inventory'!A75="","",'Subscription Inventory'!F75)</f>
        <v/>
      </c>
      <c r="J75" s="13" t="str">
        <f>IF('Subscription Inventory'!A75="","",'Subscription Inventory'!P75*12)</f>
        <v/>
      </c>
    </row>
    <row r="76" spans="1:10" ht="22" customHeight="1" x14ac:dyDescent="0.35">
      <c r="A76" s="12" t="str">
        <f>IF('Subscription Inventory'!A76="","",'Subscription Inventory'!A76)</f>
        <v/>
      </c>
      <c r="B76" s="12" t="str">
        <f>IF('Subscription Inventory'!A76="","",'Subscription Inventory'!B76)</f>
        <v/>
      </c>
      <c r="C76" s="13" t="str">
        <f>IF('Subscription Inventory'!A76="","",'Subscription Inventory'!M76)</f>
        <v/>
      </c>
      <c r="D76" s="12" t="str">
        <f>IF('Subscription Inventory'!A76="","",'Subscription Inventory'!H76)</f>
        <v/>
      </c>
      <c r="E76" s="13" t="str">
        <f>IF('Subscription Inventory'!A76="","",IF('Subscription Inventory'!O76="","",'Subscription Inventory'!O76))</f>
        <v/>
      </c>
      <c r="F76" s="13" t="str">
        <f>IF('Subscription Inventory'!A76="","",'Subscription Inventory'!P76)</f>
        <v/>
      </c>
      <c r="G76" s="13" t="str">
        <f>IF('Subscription Inventory'!A76="","",'Subscription Inventory'!Q76)</f>
        <v/>
      </c>
      <c r="H76" s="12" t="str">
        <f>IF('Subscription Inventory'!A76="","",'Subscription Inventory'!E76)</f>
        <v/>
      </c>
      <c r="I76" s="12" t="str">
        <f>IF('Subscription Inventory'!A76="","",'Subscription Inventory'!F76)</f>
        <v/>
      </c>
      <c r="J76" s="13" t="str">
        <f>IF('Subscription Inventory'!A76="","",'Subscription Inventory'!P76*12)</f>
        <v/>
      </c>
    </row>
    <row r="77" spans="1:10" ht="22" customHeight="1" x14ac:dyDescent="0.35">
      <c r="A77" s="12" t="str">
        <f>IF('Subscription Inventory'!A77="","",'Subscription Inventory'!A77)</f>
        <v/>
      </c>
      <c r="B77" s="12" t="str">
        <f>IF('Subscription Inventory'!A77="","",'Subscription Inventory'!B77)</f>
        <v/>
      </c>
      <c r="C77" s="13" t="str">
        <f>IF('Subscription Inventory'!A77="","",'Subscription Inventory'!M77)</f>
        <v/>
      </c>
      <c r="D77" s="12" t="str">
        <f>IF('Subscription Inventory'!A77="","",'Subscription Inventory'!H77)</f>
        <v/>
      </c>
      <c r="E77" s="13" t="str">
        <f>IF('Subscription Inventory'!A77="","",IF('Subscription Inventory'!O77="","",'Subscription Inventory'!O77))</f>
        <v/>
      </c>
      <c r="F77" s="13" t="str">
        <f>IF('Subscription Inventory'!A77="","",'Subscription Inventory'!P77)</f>
        <v/>
      </c>
      <c r="G77" s="13" t="str">
        <f>IF('Subscription Inventory'!A77="","",'Subscription Inventory'!Q77)</f>
        <v/>
      </c>
      <c r="H77" s="12" t="str">
        <f>IF('Subscription Inventory'!A77="","",'Subscription Inventory'!E77)</f>
        <v/>
      </c>
      <c r="I77" s="12" t="str">
        <f>IF('Subscription Inventory'!A77="","",'Subscription Inventory'!F77)</f>
        <v/>
      </c>
      <c r="J77" s="13" t="str">
        <f>IF('Subscription Inventory'!A77="","",'Subscription Inventory'!P77*12)</f>
        <v/>
      </c>
    </row>
    <row r="78" spans="1:10" ht="22" customHeight="1" x14ac:dyDescent="0.35">
      <c r="A78" s="12" t="str">
        <f>IF('Subscription Inventory'!A78="","",'Subscription Inventory'!A78)</f>
        <v/>
      </c>
      <c r="B78" s="12" t="str">
        <f>IF('Subscription Inventory'!A78="","",'Subscription Inventory'!B78)</f>
        <v/>
      </c>
      <c r="C78" s="13" t="str">
        <f>IF('Subscription Inventory'!A78="","",'Subscription Inventory'!M78)</f>
        <v/>
      </c>
      <c r="D78" s="12" t="str">
        <f>IF('Subscription Inventory'!A78="","",'Subscription Inventory'!H78)</f>
        <v/>
      </c>
      <c r="E78" s="13" t="str">
        <f>IF('Subscription Inventory'!A78="","",IF('Subscription Inventory'!O78="","",'Subscription Inventory'!O78))</f>
        <v/>
      </c>
      <c r="F78" s="13" t="str">
        <f>IF('Subscription Inventory'!A78="","",'Subscription Inventory'!P78)</f>
        <v/>
      </c>
      <c r="G78" s="13" t="str">
        <f>IF('Subscription Inventory'!A78="","",'Subscription Inventory'!Q78)</f>
        <v/>
      </c>
      <c r="H78" s="12" t="str">
        <f>IF('Subscription Inventory'!A78="","",'Subscription Inventory'!E78)</f>
        <v/>
      </c>
      <c r="I78" s="12" t="str">
        <f>IF('Subscription Inventory'!A78="","",'Subscription Inventory'!F78)</f>
        <v/>
      </c>
      <c r="J78" s="13" t="str">
        <f>IF('Subscription Inventory'!A78="","",'Subscription Inventory'!P78*12)</f>
        <v/>
      </c>
    </row>
    <row r="79" spans="1:10" ht="22" customHeight="1" x14ac:dyDescent="0.35">
      <c r="A79" s="12" t="str">
        <f>IF('Subscription Inventory'!A79="","",'Subscription Inventory'!A79)</f>
        <v/>
      </c>
      <c r="B79" s="12" t="str">
        <f>IF('Subscription Inventory'!A79="","",'Subscription Inventory'!B79)</f>
        <v/>
      </c>
      <c r="C79" s="13" t="str">
        <f>IF('Subscription Inventory'!A79="","",'Subscription Inventory'!M79)</f>
        <v/>
      </c>
      <c r="D79" s="12" t="str">
        <f>IF('Subscription Inventory'!A79="","",'Subscription Inventory'!H79)</f>
        <v/>
      </c>
      <c r="E79" s="13" t="str">
        <f>IF('Subscription Inventory'!A79="","",IF('Subscription Inventory'!O79="","",'Subscription Inventory'!O79))</f>
        <v/>
      </c>
      <c r="F79" s="13" t="str">
        <f>IF('Subscription Inventory'!A79="","",'Subscription Inventory'!P79)</f>
        <v/>
      </c>
      <c r="G79" s="13" t="str">
        <f>IF('Subscription Inventory'!A79="","",'Subscription Inventory'!Q79)</f>
        <v/>
      </c>
      <c r="H79" s="12" t="str">
        <f>IF('Subscription Inventory'!A79="","",'Subscription Inventory'!E79)</f>
        <v/>
      </c>
      <c r="I79" s="12" t="str">
        <f>IF('Subscription Inventory'!A79="","",'Subscription Inventory'!F79)</f>
        <v/>
      </c>
      <c r="J79" s="13" t="str">
        <f>IF('Subscription Inventory'!A79="","",'Subscription Inventory'!P79*12)</f>
        <v/>
      </c>
    </row>
    <row r="80" spans="1:10" ht="22" customHeight="1" x14ac:dyDescent="0.35">
      <c r="A80" s="12" t="str">
        <f>IF('Subscription Inventory'!A80="","",'Subscription Inventory'!A80)</f>
        <v/>
      </c>
      <c r="B80" s="12" t="str">
        <f>IF('Subscription Inventory'!A80="","",'Subscription Inventory'!B80)</f>
        <v/>
      </c>
      <c r="C80" s="13" t="str">
        <f>IF('Subscription Inventory'!A80="","",'Subscription Inventory'!M80)</f>
        <v/>
      </c>
      <c r="D80" s="12" t="str">
        <f>IF('Subscription Inventory'!A80="","",'Subscription Inventory'!H80)</f>
        <v/>
      </c>
      <c r="E80" s="13" t="str">
        <f>IF('Subscription Inventory'!A80="","",IF('Subscription Inventory'!O80="","",'Subscription Inventory'!O80))</f>
        <v/>
      </c>
      <c r="F80" s="13" t="str">
        <f>IF('Subscription Inventory'!A80="","",'Subscription Inventory'!P80)</f>
        <v/>
      </c>
      <c r="G80" s="13" t="str">
        <f>IF('Subscription Inventory'!A80="","",'Subscription Inventory'!Q80)</f>
        <v/>
      </c>
      <c r="H80" s="12" t="str">
        <f>IF('Subscription Inventory'!A80="","",'Subscription Inventory'!E80)</f>
        <v/>
      </c>
      <c r="I80" s="12" t="str">
        <f>IF('Subscription Inventory'!A80="","",'Subscription Inventory'!F80)</f>
        <v/>
      </c>
      <c r="J80" s="13" t="str">
        <f>IF('Subscription Inventory'!A80="","",'Subscription Inventory'!P80*12)</f>
        <v/>
      </c>
    </row>
    <row r="81" spans="1:10" ht="22" customHeight="1" x14ac:dyDescent="0.35">
      <c r="A81" s="12" t="str">
        <f>IF('Subscription Inventory'!A81="","",'Subscription Inventory'!A81)</f>
        <v/>
      </c>
      <c r="B81" s="12" t="str">
        <f>IF('Subscription Inventory'!A81="","",'Subscription Inventory'!B81)</f>
        <v/>
      </c>
      <c r="C81" s="13" t="str">
        <f>IF('Subscription Inventory'!A81="","",'Subscription Inventory'!M81)</f>
        <v/>
      </c>
      <c r="D81" s="12" t="str">
        <f>IF('Subscription Inventory'!A81="","",'Subscription Inventory'!H81)</f>
        <v/>
      </c>
      <c r="E81" s="13" t="str">
        <f>IF('Subscription Inventory'!A81="","",IF('Subscription Inventory'!O81="","",'Subscription Inventory'!O81))</f>
        <v/>
      </c>
      <c r="F81" s="13" t="str">
        <f>IF('Subscription Inventory'!A81="","",'Subscription Inventory'!P81)</f>
        <v/>
      </c>
      <c r="G81" s="13" t="str">
        <f>IF('Subscription Inventory'!A81="","",'Subscription Inventory'!Q81)</f>
        <v/>
      </c>
      <c r="H81" s="12" t="str">
        <f>IF('Subscription Inventory'!A81="","",'Subscription Inventory'!E81)</f>
        <v/>
      </c>
      <c r="I81" s="12" t="str">
        <f>IF('Subscription Inventory'!A81="","",'Subscription Inventory'!F81)</f>
        <v/>
      </c>
      <c r="J81" s="13" t="str">
        <f>IF('Subscription Inventory'!A81="","",'Subscription Inventory'!P81*12)</f>
        <v/>
      </c>
    </row>
    <row r="82" spans="1:10" ht="22" customHeight="1" x14ac:dyDescent="0.35">
      <c r="A82" s="12" t="str">
        <f>IF('Subscription Inventory'!A82="","",'Subscription Inventory'!A82)</f>
        <v/>
      </c>
      <c r="B82" s="12" t="str">
        <f>IF('Subscription Inventory'!A82="","",'Subscription Inventory'!B82)</f>
        <v/>
      </c>
      <c r="C82" s="13" t="str">
        <f>IF('Subscription Inventory'!A82="","",'Subscription Inventory'!M82)</f>
        <v/>
      </c>
      <c r="D82" s="12" t="str">
        <f>IF('Subscription Inventory'!A82="","",'Subscription Inventory'!H82)</f>
        <v/>
      </c>
      <c r="E82" s="13" t="str">
        <f>IF('Subscription Inventory'!A82="","",IF('Subscription Inventory'!O82="","",'Subscription Inventory'!O82))</f>
        <v/>
      </c>
      <c r="F82" s="13" t="str">
        <f>IF('Subscription Inventory'!A82="","",'Subscription Inventory'!P82)</f>
        <v/>
      </c>
      <c r="G82" s="13" t="str">
        <f>IF('Subscription Inventory'!A82="","",'Subscription Inventory'!Q82)</f>
        <v/>
      </c>
      <c r="H82" s="12" t="str">
        <f>IF('Subscription Inventory'!A82="","",'Subscription Inventory'!E82)</f>
        <v/>
      </c>
      <c r="I82" s="12" t="str">
        <f>IF('Subscription Inventory'!A82="","",'Subscription Inventory'!F82)</f>
        <v/>
      </c>
      <c r="J82" s="13" t="str">
        <f>IF('Subscription Inventory'!A82="","",'Subscription Inventory'!P82*12)</f>
        <v/>
      </c>
    </row>
    <row r="83" spans="1:10" ht="22" customHeight="1" x14ac:dyDescent="0.35">
      <c r="A83" s="12" t="str">
        <f>IF('Subscription Inventory'!A83="","",'Subscription Inventory'!A83)</f>
        <v/>
      </c>
      <c r="B83" s="12" t="str">
        <f>IF('Subscription Inventory'!A83="","",'Subscription Inventory'!B83)</f>
        <v/>
      </c>
      <c r="C83" s="13" t="str">
        <f>IF('Subscription Inventory'!A83="","",'Subscription Inventory'!M83)</f>
        <v/>
      </c>
      <c r="D83" s="12" t="str">
        <f>IF('Subscription Inventory'!A83="","",'Subscription Inventory'!H83)</f>
        <v/>
      </c>
      <c r="E83" s="13" t="str">
        <f>IF('Subscription Inventory'!A83="","",IF('Subscription Inventory'!O83="","",'Subscription Inventory'!O83))</f>
        <v/>
      </c>
      <c r="F83" s="13" t="str">
        <f>IF('Subscription Inventory'!A83="","",'Subscription Inventory'!P83)</f>
        <v/>
      </c>
      <c r="G83" s="13" t="str">
        <f>IF('Subscription Inventory'!A83="","",'Subscription Inventory'!Q83)</f>
        <v/>
      </c>
      <c r="H83" s="12" t="str">
        <f>IF('Subscription Inventory'!A83="","",'Subscription Inventory'!E83)</f>
        <v/>
      </c>
      <c r="I83" s="12" t="str">
        <f>IF('Subscription Inventory'!A83="","",'Subscription Inventory'!F83)</f>
        <v/>
      </c>
      <c r="J83" s="13" t="str">
        <f>IF('Subscription Inventory'!A83="","",'Subscription Inventory'!P83*12)</f>
        <v/>
      </c>
    </row>
    <row r="84" spans="1:10" ht="22" customHeight="1" x14ac:dyDescent="0.35">
      <c r="A84" s="12" t="str">
        <f>IF('Subscription Inventory'!A84="","",'Subscription Inventory'!A84)</f>
        <v/>
      </c>
      <c r="B84" s="12" t="str">
        <f>IF('Subscription Inventory'!A84="","",'Subscription Inventory'!B84)</f>
        <v/>
      </c>
      <c r="C84" s="13" t="str">
        <f>IF('Subscription Inventory'!A84="","",'Subscription Inventory'!M84)</f>
        <v/>
      </c>
      <c r="D84" s="12" t="str">
        <f>IF('Subscription Inventory'!A84="","",'Subscription Inventory'!H84)</f>
        <v/>
      </c>
      <c r="E84" s="13" t="str">
        <f>IF('Subscription Inventory'!A84="","",IF('Subscription Inventory'!O84="","",'Subscription Inventory'!O84))</f>
        <v/>
      </c>
      <c r="F84" s="13" t="str">
        <f>IF('Subscription Inventory'!A84="","",'Subscription Inventory'!P84)</f>
        <v/>
      </c>
      <c r="G84" s="13" t="str">
        <f>IF('Subscription Inventory'!A84="","",'Subscription Inventory'!Q84)</f>
        <v/>
      </c>
      <c r="H84" s="12" t="str">
        <f>IF('Subscription Inventory'!A84="","",'Subscription Inventory'!E84)</f>
        <v/>
      </c>
      <c r="I84" s="12" t="str">
        <f>IF('Subscription Inventory'!A84="","",'Subscription Inventory'!F84)</f>
        <v/>
      </c>
      <c r="J84" s="13" t="str">
        <f>IF('Subscription Inventory'!A84="","",'Subscription Inventory'!P84*12)</f>
        <v/>
      </c>
    </row>
    <row r="85" spans="1:10" ht="22" customHeight="1" x14ac:dyDescent="0.35">
      <c r="A85" s="12" t="str">
        <f>IF('Subscription Inventory'!A85="","",'Subscription Inventory'!A85)</f>
        <v/>
      </c>
      <c r="B85" s="12" t="str">
        <f>IF('Subscription Inventory'!A85="","",'Subscription Inventory'!B85)</f>
        <v/>
      </c>
      <c r="C85" s="13" t="str">
        <f>IF('Subscription Inventory'!A85="","",'Subscription Inventory'!M85)</f>
        <v/>
      </c>
      <c r="D85" s="12" t="str">
        <f>IF('Subscription Inventory'!A85="","",'Subscription Inventory'!H85)</f>
        <v/>
      </c>
      <c r="E85" s="13" t="str">
        <f>IF('Subscription Inventory'!A85="","",IF('Subscription Inventory'!O85="","",'Subscription Inventory'!O85))</f>
        <v/>
      </c>
      <c r="F85" s="13" t="str">
        <f>IF('Subscription Inventory'!A85="","",'Subscription Inventory'!P85)</f>
        <v/>
      </c>
      <c r="G85" s="13" t="str">
        <f>IF('Subscription Inventory'!A85="","",'Subscription Inventory'!Q85)</f>
        <v/>
      </c>
      <c r="H85" s="12" t="str">
        <f>IF('Subscription Inventory'!A85="","",'Subscription Inventory'!E85)</f>
        <v/>
      </c>
      <c r="I85" s="12" t="str">
        <f>IF('Subscription Inventory'!A85="","",'Subscription Inventory'!F85)</f>
        <v/>
      </c>
      <c r="J85" s="13" t="str">
        <f>IF('Subscription Inventory'!A85="","",'Subscription Inventory'!P85*12)</f>
        <v/>
      </c>
    </row>
    <row r="86" spans="1:10" ht="22" customHeight="1" x14ac:dyDescent="0.35">
      <c r="A86" s="12" t="str">
        <f>IF('Subscription Inventory'!A86="","",'Subscription Inventory'!A86)</f>
        <v/>
      </c>
      <c r="B86" s="12" t="str">
        <f>IF('Subscription Inventory'!A86="","",'Subscription Inventory'!B86)</f>
        <v/>
      </c>
      <c r="C86" s="13" t="str">
        <f>IF('Subscription Inventory'!A86="","",'Subscription Inventory'!M86)</f>
        <v/>
      </c>
      <c r="D86" s="12" t="str">
        <f>IF('Subscription Inventory'!A86="","",'Subscription Inventory'!H86)</f>
        <v/>
      </c>
      <c r="E86" s="13" t="str">
        <f>IF('Subscription Inventory'!A86="","",IF('Subscription Inventory'!O86="","",'Subscription Inventory'!O86))</f>
        <v/>
      </c>
      <c r="F86" s="13" t="str">
        <f>IF('Subscription Inventory'!A86="","",'Subscription Inventory'!P86)</f>
        <v/>
      </c>
      <c r="G86" s="13" t="str">
        <f>IF('Subscription Inventory'!A86="","",'Subscription Inventory'!Q86)</f>
        <v/>
      </c>
      <c r="H86" s="12" t="str">
        <f>IF('Subscription Inventory'!A86="","",'Subscription Inventory'!E86)</f>
        <v/>
      </c>
      <c r="I86" s="12" t="str">
        <f>IF('Subscription Inventory'!A86="","",'Subscription Inventory'!F86)</f>
        <v/>
      </c>
      <c r="J86" s="13" t="str">
        <f>IF('Subscription Inventory'!A86="","",'Subscription Inventory'!P86*12)</f>
        <v/>
      </c>
    </row>
    <row r="87" spans="1:10" ht="22" customHeight="1" x14ac:dyDescent="0.35">
      <c r="A87" s="12" t="str">
        <f>IF('Subscription Inventory'!A87="","",'Subscription Inventory'!A87)</f>
        <v/>
      </c>
      <c r="B87" s="12" t="str">
        <f>IF('Subscription Inventory'!A87="","",'Subscription Inventory'!B87)</f>
        <v/>
      </c>
      <c r="C87" s="13" t="str">
        <f>IF('Subscription Inventory'!A87="","",'Subscription Inventory'!M87)</f>
        <v/>
      </c>
      <c r="D87" s="12" t="str">
        <f>IF('Subscription Inventory'!A87="","",'Subscription Inventory'!H87)</f>
        <v/>
      </c>
      <c r="E87" s="13" t="str">
        <f>IF('Subscription Inventory'!A87="","",IF('Subscription Inventory'!O87="","",'Subscription Inventory'!O87))</f>
        <v/>
      </c>
      <c r="F87" s="13" t="str">
        <f>IF('Subscription Inventory'!A87="","",'Subscription Inventory'!P87)</f>
        <v/>
      </c>
      <c r="G87" s="13" t="str">
        <f>IF('Subscription Inventory'!A87="","",'Subscription Inventory'!Q87)</f>
        <v/>
      </c>
      <c r="H87" s="12" t="str">
        <f>IF('Subscription Inventory'!A87="","",'Subscription Inventory'!E87)</f>
        <v/>
      </c>
      <c r="I87" s="12" t="str">
        <f>IF('Subscription Inventory'!A87="","",'Subscription Inventory'!F87)</f>
        <v/>
      </c>
      <c r="J87" s="13" t="str">
        <f>IF('Subscription Inventory'!A87="","",'Subscription Inventory'!P87*12)</f>
        <v/>
      </c>
    </row>
    <row r="88" spans="1:10" ht="22" customHeight="1" x14ac:dyDescent="0.35">
      <c r="A88" s="12" t="str">
        <f>IF('Subscription Inventory'!A88="","",'Subscription Inventory'!A88)</f>
        <v/>
      </c>
      <c r="B88" s="12" t="str">
        <f>IF('Subscription Inventory'!A88="","",'Subscription Inventory'!B88)</f>
        <v/>
      </c>
      <c r="C88" s="13" t="str">
        <f>IF('Subscription Inventory'!A88="","",'Subscription Inventory'!M88)</f>
        <v/>
      </c>
      <c r="D88" s="12" t="str">
        <f>IF('Subscription Inventory'!A88="","",'Subscription Inventory'!H88)</f>
        <v/>
      </c>
      <c r="E88" s="13" t="str">
        <f>IF('Subscription Inventory'!A88="","",IF('Subscription Inventory'!O88="","",'Subscription Inventory'!O88))</f>
        <v/>
      </c>
      <c r="F88" s="13" t="str">
        <f>IF('Subscription Inventory'!A88="","",'Subscription Inventory'!P88)</f>
        <v/>
      </c>
      <c r="G88" s="13" t="str">
        <f>IF('Subscription Inventory'!A88="","",'Subscription Inventory'!Q88)</f>
        <v/>
      </c>
      <c r="H88" s="12" t="str">
        <f>IF('Subscription Inventory'!A88="","",'Subscription Inventory'!E88)</f>
        <v/>
      </c>
      <c r="I88" s="12" t="str">
        <f>IF('Subscription Inventory'!A88="","",'Subscription Inventory'!F88)</f>
        <v/>
      </c>
      <c r="J88" s="13" t="str">
        <f>IF('Subscription Inventory'!A88="","",'Subscription Inventory'!P88*12)</f>
        <v/>
      </c>
    </row>
    <row r="89" spans="1:10" ht="22" customHeight="1" x14ac:dyDescent="0.35">
      <c r="A89" s="12" t="str">
        <f>IF('Subscription Inventory'!A89="","",'Subscription Inventory'!A89)</f>
        <v/>
      </c>
      <c r="B89" s="12" t="str">
        <f>IF('Subscription Inventory'!A89="","",'Subscription Inventory'!B89)</f>
        <v/>
      </c>
      <c r="C89" s="13" t="str">
        <f>IF('Subscription Inventory'!A89="","",'Subscription Inventory'!M89)</f>
        <v/>
      </c>
      <c r="D89" s="12" t="str">
        <f>IF('Subscription Inventory'!A89="","",'Subscription Inventory'!H89)</f>
        <v/>
      </c>
      <c r="E89" s="13" t="str">
        <f>IF('Subscription Inventory'!A89="","",IF('Subscription Inventory'!O89="","",'Subscription Inventory'!O89))</f>
        <v/>
      </c>
      <c r="F89" s="13" t="str">
        <f>IF('Subscription Inventory'!A89="","",'Subscription Inventory'!P89)</f>
        <v/>
      </c>
      <c r="G89" s="13" t="str">
        <f>IF('Subscription Inventory'!A89="","",'Subscription Inventory'!Q89)</f>
        <v/>
      </c>
      <c r="H89" s="12" t="str">
        <f>IF('Subscription Inventory'!A89="","",'Subscription Inventory'!E89)</f>
        <v/>
      </c>
      <c r="I89" s="12" t="str">
        <f>IF('Subscription Inventory'!A89="","",'Subscription Inventory'!F89)</f>
        <v/>
      </c>
      <c r="J89" s="13" t="str">
        <f>IF('Subscription Inventory'!A89="","",'Subscription Inventory'!P89*12)</f>
        <v/>
      </c>
    </row>
    <row r="90" spans="1:10" ht="22" customHeight="1" x14ac:dyDescent="0.35">
      <c r="A90" s="12" t="str">
        <f>IF('Subscription Inventory'!A90="","",'Subscription Inventory'!A90)</f>
        <v/>
      </c>
      <c r="B90" s="12" t="str">
        <f>IF('Subscription Inventory'!A90="","",'Subscription Inventory'!B90)</f>
        <v/>
      </c>
      <c r="C90" s="13" t="str">
        <f>IF('Subscription Inventory'!A90="","",'Subscription Inventory'!M90)</f>
        <v/>
      </c>
      <c r="D90" s="12" t="str">
        <f>IF('Subscription Inventory'!A90="","",'Subscription Inventory'!H90)</f>
        <v/>
      </c>
      <c r="E90" s="13" t="str">
        <f>IF('Subscription Inventory'!A90="","",IF('Subscription Inventory'!O90="","",'Subscription Inventory'!O90))</f>
        <v/>
      </c>
      <c r="F90" s="13" t="str">
        <f>IF('Subscription Inventory'!A90="","",'Subscription Inventory'!P90)</f>
        <v/>
      </c>
      <c r="G90" s="13" t="str">
        <f>IF('Subscription Inventory'!A90="","",'Subscription Inventory'!Q90)</f>
        <v/>
      </c>
      <c r="H90" s="12" t="str">
        <f>IF('Subscription Inventory'!A90="","",'Subscription Inventory'!E90)</f>
        <v/>
      </c>
      <c r="I90" s="12" t="str">
        <f>IF('Subscription Inventory'!A90="","",'Subscription Inventory'!F90)</f>
        <v/>
      </c>
      <c r="J90" s="13" t="str">
        <f>IF('Subscription Inventory'!A90="","",'Subscription Inventory'!P90*12)</f>
        <v/>
      </c>
    </row>
    <row r="91" spans="1:10" ht="22" customHeight="1" x14ac:dyDescent="0.35">
      <c r="A91" s="12" t="str">
        <f>IF('Subscription Inventory'!A91="","",'Subscription Inventory'!A91)</f>
        <v/>
      </c>
      <c r="B91" s="12" t="str">
        <f>IF('Subscription Inventory'!A91="","",'Subscription Inventory'!B91)</f>
        <v/>
      </c>
      <c r="C91" s="13" t="str">
        <f>IF('Subscription Inventory'!A91="","",'Subscription Inventory'!M91)</f>
        <v/>
      </c>
      <c r="D91" s="12" t="str">
        <f>IF('Subscription Inventory'!A91="","",'Subscription Inventory'!H91)</f>
        <v/>
      </c>
      <c r="E91" s="13" t="str">
        <f>IF('Subscription Inventory'!A91="","",IF('Subscription Inventory'!O91="","",'Subscription Inventory'!O91))</f>
        <v/>
      </c>
      <c r="F91" s="13" t="str">
        <f>IF('Subscription Inventory'!A91="","",'Subscription Inventory'!P91)</f>
        <v/>
      </c>
      <c r="G91" s="13" t="str">
        <f>IF('Subscription Inventory'!A91="","",'Subscription Inventory'!Q91)</f>
        <v/>
      </c>
      <c r="H91" s="12" t="str">
        <f>IF('Subscription Inventory'!A91="","",'Subscription Inventory'!E91)</f>
        <v/>
      </c>
      <c r="I91" s="12" t="str">
        <f>IF('Subscription Inventory'!A91="","",'Subscription Inventory'!F91)</f>
        <v/>
      </c>
      <c r="J91" s="13" t="str">
        <f>IF('Subscription Inventory'!A91="","",'Subscription Inventory'!P91*12)</f>
        <v/>
      </c>
    </row>
    <row r="92" spans="1:10" ht="22" customHeight="1" x14ac:dyDescent="0.35">
      <c r="A92" s="12" t="str">
        <f>IF('Subscription Inventory'!A92="","",'Subscription Inventory'!A92)</f>
        <v/>
      </c>
      <c r="B92" s="12" t="str">
        <f>IF('Subscription Inventory'!A92="","",'Subscription Inventory'!B92)</f>
        <v/>
      </c>
      <c r="C92" s="13" t="str">
        <f>IF('Subscription Inventory'!A92="","",'Subscription Inventory'!M92)</f>
        <v/>
      </c>
      <c r="D92" s="12" t="str">
        <f>IF('Subscription Inventory'!A92="","",'Subscription Inventory'!H92)</f>
        <v/>
      </c>
      <c r="E92" s="13" t="str">
        <f>IF('Subscription Inventory'!A92="","",IF('Subscription Inventory'!O92="","",'Subscription Inventory'!O92))</f>
        <v/>
      </c>
      <c r="F92" s="13" t="str">
        <f>IF('Subscription Inventory'!A92="","",'Subscription Inventory'!P92)</f>
        <v/>
      </c>
      <c r="G92" s="13" t="str">
        <f>IF('Subscription Inventory'!A92="","",'Subscription Inventory'!Q92)</f>
        <v/>
      </c>
      <c r="H92" s="12" t="str">
        <f>IF('Subscription Inventory'!A92="","",'Subscription Inventory'!E92)</f>
        <v/>
      </c>
      <c r="I92" s="12" t="str">
        <f>IF('Subscription Inventory'!A92="","",'Subscription Inventory'!F92)</f>
        <v/>
      </c>
      <c r="J92" s="13" t="str">
        <f>IF('Subscription Inventory'!A92="","",'Subscription Inventory'!P92*12)</f>
        <v/>
      </c>
    </row>
    <row r="93" spans="1:10" ht="22" customHeight="1" x14ac:dyDescent="0.35">
      <c r="A93" s="12" t="str">
        <f>IF('Subscription Inventory'!A93="","",'Subscription Inventory'!A93)</f>
        <v/>
      </c>
      <c r="B93" s="12" t="str">
        <f>IF('Subscription Inventory'!A93="","",'Subscription Inventory'!B93)</f>
        <v/>
      </c>
      <c r="C93" s="13" t="str">
        <f>IF('Subscription Inventory'!A93="","",'Subscription Inventory'!M93)</f>
        <v/>
      </c>
      <c r="D93" s="12" t="str">
        <f>IF('Subscription Inventory'!A93="","",'Subscription Inventory'!H93)</f>
        <v/>
      </c>
      <c r="E93" s="13" t="str">
        <f>IF('Subscription Inventory'!A93="","",IF('Subscription Inventory'!O93="","",'Subscription Inventory'!O93))</f>
        <v/>
      </c>
      <c r="F93" s="13" t="str">
        <f>IF('Subscription Inventory'!A93="","",'Subscription Inventory'!P93)</f>
        <v/>
      </c>
      <c r="G93" s="13" t="str">
        <f>IF('Subscription Inventory'!A93="","",'Subscription Inventory'!Q93)</f>
        <v/>
      </c>
      <c r="H93" s="12" t="str">
        <f>IF('Subscription Inventory'!A93="","",'Subscription Inventory'!E93)</f>
        <v/>
      </c>
      <c r="I93" s="12" t="str">
        <f>IF('Subscription Inventory'!A93="","",'Subscription Inventory'!F93)</f>
        <v/>
      </c>
      <c r="J93" s="13" t="str">
        <f>IF('Subscription Inventory'!A93="","",'Subscription Inventory'!P93*12)</f>
        <v/>
      </c>
    </row>
    <row r="94" spans="1:10" ht="22" customHeight="1" x14ac:dyDescent="0.35">
      <c r="A94" s="12" t="str">
        <f>IF('Subscription Inventory'!A94="","",'Subscription Inventory'!A94)</f>
        <v/>
      </c>
      <c r="B94" s="12" t="str">
        <f>IF('Subscription Inventory'!A94="","",'Subscription Inventory'!B94)</f>
        <v/>
      </c>
      <c r="C94" s="13" t="str">
        <f>IF('Subscription Inventory'!A94="","",'Subscription Inventory'!M94)</f>
        <v/>
      </c>
      <c r="D94" s="12" t="str">
        <f>IF('Subscription Inventory'!A94="","",'Subscription Inventory'!H94)</f>
        <v/>
      </c>
      <c r="E94" s="13" t="str">
        <f>IF('Subscription Inventory'!A94="","",IF('Subscription Inventory'!O94="","",'Subscription Inventory'!O94))</f>
        <v/>
      </c>
      <c r="F94" s="13" t="str">
        <f>IF('Subscription Inventory'!A94="","",'Subscription Inventory'!P94)</f>
        <v/>
      </c>
      <c r="G94" s="13" t="str">
        <f>IF('Subscription Inventory'!A94="","",'Subscription Inventory'!Q94)</f>
        <v/>
      </c>
      <c r="H94" s="12" t="str">
        <f>IF('Subscription Inventory'!A94="","",'Subscription Inventory'!E94)</f>
        <v/>
      </c>
      <c r="I94" s="12" t="str">
        <f>IF('Subscription Inventory'!A94="","",'Subscription Inventory'!F94)</f>
        <v/>
      </c>
      <c r="J94" s="13" t="str">
        <f>IF('Subscription Inventory'!A94="","",'Subscription Inventory'!P94*12)</f>
        <v/>
      </c>
    </row>
    <row r="95" spans="1:10" ht="22" customHeight="1" x14ac:dyDescent="0.35">
      <c r="A95" s="12" t="str">
        <f>IF('Subscription Inventory'!A95="","",'Subscription Inventory'!A95)</f>
        <v/>
      </c>
      <c r="B95" s="12" t="str">
        <f>IF('Subscription Inventory'!A95="","",'Subscription Inventory'!B95)</f>
        <v/>
      </c>
      <c r="C95" s="13" t="str">
        <f>IF('Subscription Inventory'!A95="","",'Subscription Inventory'!M95)</f>
        <v/>
      </c>
      <c r="D95" s="12" t="str">
        <f>IF('Subscription Inventory'!A95="","",'Subscription Inventory'!H95)</f>
        <v/>
      </c>
      <c r="E95" s="13" t="str">
        <f>IF('Subscription Inventory'!A95="","",IF('Subscription Inventory'!O95="","",'Subscription Inventory'!O95))</f>
        <v/>
      </c>
      <c r="F95" s="13" t="str">
        <f>IF('Subscription Inventory'!A95="","",'Subscription Inventory'!P95)</f>
        <v/>
      </c>
      <c r="G95" s="13" t="str">
        <f>IF('Subscription Inventory'!A95="","",'Subscription Inventory'!Q95)</f>
        <v/>
      </c>
      <c r="H95" s="12" t="str">
        <f>IF('Subscription Inventory'!A95="","",'Subscription Inventory'!E95)</f>
        <v/>
      </c>
      <c r="I95" s="12" t="str">
        <f>IF('Subscription Inventory'!A95="","",'Subscription Inventory'!F95)</f>
        <v/>
      </c>
      <c r="J95" s="13" t="str">
        <f>IF('Subscription Inventory'!A95="","",'Subscription Inventory'!P95*12)</f>
        <v/>
      </c>
    </row>
    <row r="96" spans="1:10" ht="22" customHeight="1" x14ac:dyDescent="0.35">
      <c r="A96" s="12" t="str">
        <f>IF('Subscription Inventory'!A96="","",'Subscription Inventory'!A96)</f>
        <v/>
      </c>
      <c r="B96" s="12" t="str">
        <f>IF('Subscription Inventory'!A96="","",'Subscription Inventory'!B96)</f>
        <v/>
      </c>
      <c r="C96" s="13" t="str">
        <f>IF('Subscription Inventory'!A96="","",'Subscription Inventory'!M96)</f>
        <v/>
      </c>
      <c r="D96" s="12" t="str">
        <f>IF('Subscription Inventory'!A96="","",'Subscription Inventory'!H96)</f>
        <v/>
      </c>
      <c r="E96" s="13" t="str">
        <f>IF('Subscription Inventory'!A96="","",IF('Subscription Inventory'!O96="","",'Subscription Inventory'!O96))</f>
        <v/>
      </c>
      <c r="F96" s="13" t="str">
        <f>IF('Subscription Inventory'!A96="","",'Subscription Inventory'!P96)</f>
        <v/>
      </c>
      <c r="G96" s="13" t="str">
        <f>IF('Subscription Inventory'!A96="","",'Subscription Inventory'!Q96)</f>
        <v/>
      </c>
      <c r="H96" s="12" t="str">
        <f>IF('Subscription Inventory'!A96="","",'Subscription Inventory'!E96)</f>
        <v/>
      </c>
      <c r="I96" s="12" t="str">
        <f>IF('Subscription Inventory'!A96="","",'Subscription Inventory'!F96)</f>
        <v/>
      </c>
      <c r="J96" s="13" t="str">
        <f>IF('Subscription Inventory'!A96="","",'Subscription Inventory'!P96*12)</f>
        <v/>
      </c>
    </row>
    <row r="97" spans="1:10" ht="22" customHeight="1" x14ac:dyDescent="0.35">
      <c r="A97" s="12" t="str">
        <f>IF('Subscription Inventory'!A97="","",'Subscription Inventory'!A97)</f>
        <v/>
      </c>
      <c r="B97" s="12" t="str">
        <f>IF('Subscription Inventory'!A97="","",'Subscription Inventory'!B97)</f>
        <v/>
      </c>
      <c r="C97" s="13" t="str">
        <f>IF('Subscription Inventory'!A97="","",'Subscription Inventory'!M97)</f>
        <v/>
      </c>
      <c r="D97" s="12" t="str">
        <f>IF('Subscription Inventory'!A97="","",'Subscription Inventory'!H97)</f>
        <v/>
      </c>
      <c r="E97" s="13" t="str">
        <f>IF('Subscription Inventory'!A97="","",IF('Subscription Inventory'!O97="","",'Subscription Inventory'!O97))</f>
        <v/>
      </c>
      <c r="F97" s="13" t="str">
        <f>IF('Subscription Inventory'!A97="","",'Subscription Inventory'!P97)</f>
        <v/>
      </c>
      <c r="G97" s="13" t="str">
        <f>IF('Subscription Inventory'!A97="","",'Subscription Inventory'!Q97)</f>
        <v/>
      </c>
      <c r="H97" s="12" t="str">
        <f>IF('Subscription Inventory'!A97="","",'Subscription Inventory'!E97)</f>
        <v/>
      </c>
      <c r="I97" s="12" t="str">
        <f>IF('Subscription Inventory'!A97="","",'Subscription Inventory'!F97)</f>
        <v/>
      </c>
      <c r="J97" s="13" t="str">
        <f>IF('Subscription Inventory'!A97="","",'Subscription Inventory'!P97*12)</f>
        <v/>
      </c>
    </row>
    <row r="98" spans="1:10" ht="22" customHeight="1" x14ac:dyDescent="0.35">
      <c r="A98" s="12" t="str">
        <f>IF('Subscription Inventory'!A98="","",'Subscription Inventory'!A98)</f>
        <v/>
      </c>
      <c r="B98" s="12" t="str">
        <f>IF('Subscription Inventory'!A98="","",'Subscription Inventory'!B98)</f>
        <v/>
      </c>
      <c r="C98" s="13" t="str">
        <f>IF('Subscription Inventory'!A98="","",'Subscription Inventory'!M98)</f>
        <v/>
      </c>
      <c r="D98" s="12" t="str">
        <f>IF('Subscription Inventory'!A98="","",'Subscription Inventory'!H98)</f>
        <v/>
      </c>
      <c r="E98" s="13" t="str">
        <f>IF('Subscription Inventory'!A98="","",IF('Subscription Inventory'!O98="","",'Subscription Inventory'!O98))</f>
        <v/>
      </c>
      <c r="F98" s="13" t="str">
        <f>IF('Subscription Inventory'!A98="","",'Subscription Inventory'!P98)</f>
        <v/>
      </c>
      <c r="G98" s="13" t="str">
        <f>IF('Subscription Inventory'!A98="","",'Subscription Inventory'!Q98)</f>
        <v/>
      </c>
      <c r="H98" s="12" t="str">
        <f>IF('Subscription Inventory'!A98="","",'Subscription Inventory'!E98)</f>
        <v/>
      </c>
      <c r="I98" s="12" t="str">
        <f>IF('Subscription Inventory'!A98="","",'Subscription Inventory'!F98)</f>
        <v/>
      </c>
      <c r="J98" s="13" t="str">
        <f>IF('Subscription Inventory'!A98="","",'Subscription Inventory'!P98*12)</f>
        <v/>
      </c>
    </row>
    <row r="99" spans="1:10" ht="22" customHeight="1" x14ac:dyDescent="0.35">
      <c r="A99" s="12" t="str">
        <f>IF('Subscription Inventory'!A99="","",'Subscription Inventory'!A99)</f>
        <v/>
      </c>
      <c r="B99" s="12" t="str">
        <f>IF('Subscription Inventory'!A99="","",'Subscription Inventory'!B99)</f>
        <v/>
      </c>
      <c r="C99" s="13" t="str">
        <f>IF('Subscription Inventory'!A99="","",'Subscription Inventory'!M99)</f>
        <v/>
      </c>
      <c r="D99" s="12" t="str">
        <f>IF('Subscription Inventory'!A99="","",'Subscription Inventory'!H99)</f>
        <v/>
      </c>
      <c r="E99" s="13" t="str">
        <f>IF('Subscription Inventory'!A99="","",IF('Subscription Inventory'!O99="","",'Subscription Inventory'!O99))</f>
        <v/>
      </c>
      <c r="F99" s="13" t="str">
        <f>IF('Subscription Inventory'!A99="","",'Subscription Inventory'!P99)</f>
        <v/>
      </c>
      <c r="G99" s="13" t="str">
        <f>IF('Subscription Inventory'!A99="","",'Subscription Inventory'!Q99)</f>
        <v/>
      </c>
      <c r="H99" s="12" t="str">
        <f>IF('Subscription Inventory'!A99="","",'Subscription Inventory'!E99)</f>
        <v/>
      </c>
      <c r="I99" s="12" t="str">
        <f>IF('Subscription Inventory'!A99="","",'Subscription Inventory'!F99)</f>
        <v/>
      </c>
      <c r="J99" s="13" t="str">
        <f>IF('Subscription Inventory'!A99="","",'Subscription Inventory'!P99*12)</f>
        <v/>
      </c>
    </row>
    <row r="100" spans="1:10" ht="22" customHeight="1" x14ac:dyDescent="0.35">
      <c r="A100" s="12" t="str">
        <f>IF('Subscription Inventory'!A100="","",'Subscription Inventory'!A100)</f>
        <v/>
      </c>
      <c r="B100" s="12" t="str">
        <f>IF('Subscription Inventory'!A100="","",'Subscription Inventory'!B100)</f>
        <v/>
      </c>
      <c r="C100" s="13" t="str">
        <f>IF('Subscription Inventory'!A100="","",'Subscription Inventory'!M100)</f>
        <v/>
      </c>
      <c r="D100" s="12" t="str">
        <f>IF('Subscription Inventory'!A100="","",'Subscription Inventory'!H100)</f>
        <v/>
      </c>
      <c r="E100" s="13" t="str">
        <f>IF('Subscription Inventory'!A100="","",IF('Subscription Inventory'!O100="","",'Subscription Inventory'!O100))</f>
        <v/>
      </c>
      <c r="F100" s="13" t="str">
        <f>IF('Subscription Inventory'!A100="","",'Subscription Inventory'!P100)</f>
        <v/>
      </c>
      <c r="G100" s="13" t="str">
        <f>IF('Subscription Inventory'!A100="","",'Subscription Inventory'!Q100)</f>
        <v/>
      </c>
      <c r="H100" s="12" t="str">
        <f>IF('Subscription Inventory'!A100="","",'Subscription Inventory'!E100)</f>
        <v/>
      </c>
      <c r="I100" s="12" t="str">
        <f>IF('Subscription Inventory'!A100="","",'Subscription Inventory'!F100)</f>
        <v/>
      </c>
      <c r="J100" s="13" t="str">
        <f>IF('Subscription Inventory'!A100="","",'Subscription Inventory'!P100*12)</f>
        <v/>
      </c>
    </row>
    <row r="101" spans="1:10" ht="22" customHeight="1" x14ac:dyDescent="0.35">
      <c r="A101" s="12" t="str">
        <f>IF('Subscription Inventory'!A101="","",'Subscription Inventory'!A101)</f>
        <v/>
      </c>
      <c r="B101" s="12" t="str">
        <f>IF('Subscription Inventory'!A101="","",'Subscription Inventory'!B101)</f>
        <v/>
      </c>
      <c r="C101" s="13" t="str">
        <f>IF('Subscription Inventory'!A101="","",'Subscription Inventory'!M101)</f>
        <v/>
      </c>
      <c r="D101" s="12" t="str">
        <f>IF('Subscription Inventory'!A101="","",'Subscription Inventory'!H101)</f>
        <v/>
      </c>
      <c r="E101" s="13" t="str">
        <f>IF('Subscription Inventory'!A101="","",IF('Subscription Inventory'!O101="","",'Subscription Inventory'!O101))</f>
        <v/>
      </c>
      <c r="F101" s="13" t="str">
        <f>IF('Subscription Inventory'!A101="","",'Subscription Inventory'!P101)</f>
        <v/>
      </c>
      <c r="G101" s="13" t="str">
        <f>IF('Subscription Inventory'!A101="","",'Subscription Inventory'!Q101)</f>
        <v/>
      </c>
      <c r="H101" s="12" t="str">
        <f>IF('Subscription Inventory'!A101="","",'Subscription Inventory'!E101)</f>
        <v/>
      </c>
      <c r="I101" s="12" t="str">
        <f>IF('Subscription Inventory'!A101="","",'Subscription Inventory'!F101)</f>
        <v/>
      </c>
      <c r="J101" s="13" t="str">
        <f>IF('Subscription Inventory'!A101="","",'Subscription Inventory'!P101*12)</f>
        <v/>
      </c>
    </row>
    <row r="102" spans="1:10" ht="22" customHeight="1" x14ac:dyDescent="0.35">
      <c r="A102" s="12" t="str">
        <f>IF('Subscription Inventory'!A102="","",'Subscription Inventory'!A102)</f>
        <v/>
      </c>
      <c r="B102" s="12" t="str">
        <f>IF('Subscription Inventory'!A102="","",'Subscription Inventory'!B102)</f>
        <v/>
      </c>
      <c r="C102" s="13" t="str">
        <f>IF('Subscription Inventory'!A102="","",'Subscription Inventory'!M102)</f>
        <v/>
      </c>
      <c r="D102" s="12" t="str">
        <f>IF('Subscription Inventory'!A102="","",'Subscription Inventory'!H102)</f>
        <v/>
      </c>
      <c r="E102" s="13" t="str">
        <f>IF('Subscription Inventory'!A102="","",IF('Subscription Inventory'!O102="","",'Subscription Inventory'!O102))</f>
        <v/>
      </c>
      <c r="F102" s="13" t="str">
        <f>IF('Subscription Inventory'!A102="","",'Subscription Inventory'!P102)</f>
        <v/>
      </c>
      <c r="G102" s="13" t="str">
        <f>IF('Subscription Inventory'!A102="","",'Subscription Inventory'!Q102)</f>
        <v/>
      </c>
      <c r="H102" s="12" t="str">
        <f>IF('Subscription Inventory'!A102="","",'Subscription Inventory'!E102)</f>
        <v/>
      </c>
      <c r="I102" s="12" t="str">
        <f>IF('Subscription Inventory'!A102="","",'Subscription Inventory'!F102)</f>
        <v/>
      </c>
      <c r="J102" s="13" t="str">
        <f>IF('Subscription Inventory'!A102="","",'Subscription Inventory'!P102*12)</f>
        <v/>
      </c>
    </row>
    <row r="103" spans="1:10" ht="22" customHeight="1" x14ac:dyDescent="0.35">
      <c r="A103" s="12" t="str">
        <f>IF('Subscription Inventory'!A103="","",'Subscription Inventory'!A103)</f>
        <v/>
      </c>
      <c r="B103" s="12" t="str">
        <f>IF('Subscription Inventory'!A103="","",'Subscription Inventory'!B103)</f>
        <v/>
      </c>
      <c r="C103" s="13" t="str">
        <f>IF('Subscription Inventory'!A103="","",'Subscription Inventory'!M103)</f>
        <v/>
      </c>
      <c r="D103" s="12" t="str">
        <f>IF('Subscription Inventory'!A103="","",'Subscription Inventory'!H103)</f>
        <v/>
      </c>
      <c r="E103" s="13" t="str">
        <f>IF('Subscription Inventory'!A103="","",IF('Subscription Inventory'!O103="","",'Subscription Inventory'!O103))</f>
        <v/>
      </c>
      <c r="F103" s="13" t="str">
        <f>IF('Subscription Inventory'!A103="","",'Subscription Inventory'!P103)</f>
        <v/>
      </c>
      <c r="G103" s="13" t="str">
        <f>IF('Subscription Inventory'!A103="","",'Subscription Inventory'!Q103)</f>
        <v/>
      </c>
      <c r="H103" s="12" t="str">
        <f>IF('Subscription Inventory'!A103="","",'Subscription Inventory'!E103)</f>
        <v/>
      </c>
      <c r="I103" s="12" t="str">
        <f>IF('Subscription Inventory'!A103="","",'Subscription Inventory'!F103)</f>
        <v/>
      </c>
      <c r="J103" s="13" t="str">
        <f>IF('Subscription Inventory'!A103="","",'Subscription Inventory'!P103*12)</f>
        <v/>
      </c>
    </row>
    <row r="104" spans="1:10" ht="22" customHeight="1" x14ac:dyDescent="0.35">
      <c r="A104" s="12" t="str">
        <f>IF('Subscription Inventory'!A104="","",'Subscription Inventory'!A104)</f>
        <v/>
      </c>
      <c r="B104" s="12" t="str">
        <f>IF('Subscription Inventory'!A104="","",'Subscription Inventory'!B104)</f>
        <v/>
      </c>
      <c r="C104" s="13" t="str">
        <f>IF('Subscription Inventory'!A104="","",'Subscription Inventory'!M104)</f>
        <v/>
      </c>
      <c r="D104" s="12" t="str">
        <f>IF('Subscription Inventory'!A104="","",'Subscription Inventory'!H104)</f>
        <v/>
      </c>
      <c r="E104" s="13" t="str">
        <f>IF('Subscription Inventory'!A104="","",IF('Subscription Inventory'!O104="","",'Subscription Inventory'!O104))</f>
        <v/>
      </c>
      <c r="F104" s="13" t="str">
        <f>IF('Subscription Inventory'!A104="","",'Subscription Inventory'!P104)</f>
        <v/>
      </c>
      <c r="G104" s="13" t="str">
        <f>IF('Subscription Inventory'!A104="","",'Subscription Inventory'!Q104)</f>
        <v/>
      </c>
      <c r="H104" s="12" t="str">
        <f>IF('Subscription Inventory'!A104="","",'Subscription Inventory'!E104)</f>
        <v/>
      </c>
      <c r="I104" s="12" t="str">
        <f>IF('Subscription Inventory'!A104="","",'Subscription Inventory'!F104)</f>
        <v/>
      </c>
      <c r="J104" s="13" t="str">
        <f>IF('Subscription Inventory'!A104="","",'Subscription Inventory'!P104*12)</f>
        <v/>
      </c>
    </row>
    <row r="105" spans="1:10" ht="22" customHeight="1" x14ac:dyDescent="0.35">
      <c r="A105" s="12" t="str">
        <f>IF('Subscription Inventory'!A105="","",'Subscription Inventory'!A105)</f>
        <v/>
      </c>
      <c r="B105" s="12" t="str">
        <f>IF('Subscription Inventory'!A105="","",'Subscription Inventory'!B105)</f>
        <v/>
      </c>
      <c r="C105" s="13" t="str">
        <f>IF('Subscription Inventory'!A105="","",'Subscription Inventory'!M105)</f>
        <v/>
      </c>
      <c r="D105" s="12" t="str">
        <f>IF('Subscription Inventory'!A105="","",'Subscription Inventory'!H105)</f>
        <v/>
      </c>
      <c r="E105" s="13" t="str">
        <f>IF('Subscription Inventory'!A105="","",IF('Subscription Inventory'!O105="","",'Subscription Inventory'!O105))</f>
        <v/>
      </c>
      <c r="F105" s="13" t="str">
        <f>IF('Subscription Inventory'!A105="","",'Subscription Inventory'!P105)</f>
        <v/>
      </c>
      <c r="G105" s="13" t="str">
        <f>IF('Subscription Inventory'!A105="","",'Subscription Inventory'!Q105)</f>
        <v/>
      </c>
      <c r="H105" s="12" t="str">
        <f>IF('Subscription Inventory'!A105="","",'Subscription Inventory'!E105)</f>
        <v/>
      </c>
      <c r="I105" s="12" t="str">
        <f>IF('Subscription Inventory'!A105="","",'Subscription Inventory'!F105)</f>
        <v/>
      </c>
      <c r="J105" s="13" t="str">
        <f>IF('Subscription Inventory'!A105="","",'Subscription Inventory'!P105*12)</f>
        <v/>
      </c>
    </row>
    <row r="106" spans="1:10" ht="22" customHeight="1" x14ac:dyDescent="0.35">
      <c r="A106" s="12" t="str">
        <f>IF('Subscription Inventory'!A106="","",'Subscription Inventory'!A106)</f>
        <v/>
      </c>
      <c r="B106" s="12" t="str">
        <f>IF('Subscription Inventory'!A106="","",'Subscription Inventory'!B106)</f>
        <v/>
      </c>
      <c r="C106" s="13" t="str">
        <f>IF('Subscription Inventory'!A106="","",'Subscription Inventory'!M106)</f>
        <v/>
      </c>
      <c r="D106" s="12" t="str">
        <f>IF('Subscription Inventory'!A106="","",'Subscription Inventory'!H106)</f>
        <v/>
      </c>
      <c r="E106" s="13" t="str">
        <f>IF('Subscription Inventory'!A106="","",IF('Subscription Inventory'!O106="","",'Subscription Inventory'!O106))</f>
        <v/>
      </c>
      <c r="F106" s="13" t="str">
        <f>IF('Subscription Inventory'!A106="","",'Subscription Inventory'!P106)</f>
        <v/>
      </c>
      <c r="G106" s="13" t="str">
        <f>IF('Subscription Inventory'!A106="","",'Subscription Inventory'!Q106)</f>
        <v/>
      </c>
      <c r="H106" s="12" t="str">
        <f>IF('Subscription Inventory'!A106="","",'Subscription Inventory'!E106)</f>
        <v/>
      </c>
      <c r="I106" s="12" t="str">
        <f>IF('Subscription Inventory'!A106="","",'Subscription Inventory'!F106)</f>
        <v/>
      </c>
      <c r="J106" s="13" t="str">
        <f>IF('Subscription Inventory'!A106="","",'Subscription Inventory'!P106*12)</f>
        <v/>
      </c>
    </row>
    <row r="107" spans="1:10" ht="22" customHeight="1" x14ac:dyDescent="0.35">
      <c r="A107" s="12" t="str">
        <f>IF('Subscription Inventory'!A107="","",'Subscription Inventory'!A107)</f>
        <v/>
      </c>
      <c r="B107" s="12" t="str">
        <f>IF('Subscription Inventory'!A107="","",'Subscription Inventory'!B107)</f>
        <v/>
      </c>
      <c r="C107" s="13" t="str">
        <f>IF('Subscription Inventory'!A107="","",'Subscription Inventory'!M107)</f>
        <v/>
      </c>
      <c r="D107" s="12" t="str">
        <f>IF('Subscription Inventory'!A107="","",'Subscription Inventory'!H107)</f>
        <v/>
      </c>
      <c r="E107" s="13" t="str">
        <f>IF('Subscription Inventory'!A107="","",IF('Subscription Inventory'!O107="","",'Subscription Inventory'!O107))</f>
        <v/>
      </c>
      <c r="F107" s="13" t="str">
        <f>IF('Subscription Inventory'!A107="","",'Subscription Inventory'!P107)</f>
        <v/>
      </c>
      <c r="G107" s="13" t="str">
        <f>IF('Subscription Inventory'!A107="","",'Subscription Inventory'!Q107)</f>
        <v/>
      </c>
      <c r="H107" s="12" t="str">
        <f>IF('Subscription Inventory'!A107="","",'Subscription Inventory'!E107)</f>
        <v/>
      </c>
      <c r="I107" s="12" t="str">
        <f>IF('Subscription Inventory'!A107="","",'Subscription Inventory'!F107)</f>
        <v/>
      </c>
      <c r="J107" s="13" t="str">
        <f>IF('Subscription Inventory'!A107="","",'Subscription Inventory'!P107*12)</f>
        <v/>
      </c>
    </row>
  </sheetData>
  <mergeCells count="2">
    <mergeCell ref="A1:J2"/>
    <mergeCell ref="A3:J3"/>
  </mergeCells>
  <conditionalFormatting sqref="D8:D107">
    <cfRule type="expression" dxfId="2" priority="1">
      <formula>D8="Cancel"</formula>
    </cfRule>
    <cfRule type="expression" dxfId="1" priority="2">
      <formula>D8="Downgrade"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7"/>
  <sheetViews>
    <sheetView tabSelected="1" workbookViewId="0">
      <pane ySplit="7" topLeftCell="A8" activePane="bottomLeft" state="frozen"/>
      <selection pane="bottomLeft" sqref="A1:J2"/>
    </sheetView>
  </sheetViews>
  <sheetFormatPr defaultRowHeight="14.5" x14ac:dyDescent="0.35"/>
  <cols>
    <col min="1" max="1" width="25" customWidth="1"/>
    <col min="2" max="2" width="21" customWidth="1"/>
    <col min="3" max="3" width="17" customWidth="1"/>
    <col min="4" max="4" width="18" customWidth="1"/>
    <col min="5" max="5" width="19" customWidth="1"/>
    <col min="6" max="6" width="20" customWidth="1"/>
    <col min="7" max="7" width="19" customWidth="1"/>
    <col min="8" max="9" width="22" customWidth="1"/>
    <col min="10" max="10" width="25" customWidth="1"/>
  </cols>
  <sheetData>
    <row r="1" spans="1:10" ht="26" customHeight="1" x14ac:dyDescent="0.35">
      <c r="A1" s="15" t="s">
        <v>58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6" customHeight="1" x14ac:dyDescent="0.3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27" customHeight="1" x14ac:dyDescent="0.35">
      <c r="A3" s="16" t="s">
        <v>59</v>
      </c>
      <c r="B3" s="16"/>
      <c r="C3" s="16"/>
      <c r="D3" s="16"/>
      <c r="E3" s="16"/>
      <c r="F3" s="16"/>
      <c r="G3" s="16"/>
      <c r="H3" s="16"/>
      <c r="I3" s="16"/>
      <c r="J3" s="16"/>
    </row>
    <row r="7" spans="1:10" ht="36" customHeight="1" x14ac:dyDescent="0.35">
      <c r="A7" s="1" t="s">
        <v>34</v>
      </c>
      <c r="B7" s="1" t="s">
        <v>60</v>
      </c>
      <c r="C7" s="1" t="s">
        <v>44</v>
      </c>
      <c r="D7" s="1" t="s">
        <v>55</v>
      </c>
      <c r="E7" s="1" t="s">
        <v>57</v>
      </c>
      <c r="F7" s="1" t="s">
        <v>61</v>
      </c>
      <c r="G7" s="1" t="s">
        <v>38</v>
      </c>
      <c r="H7" s="1" t="s">
        <v>53</v>
      </c>
      <c r="I7" s="1" t="s">
        <v>62</v>
      </c>
      <c r="J7" s="1" t="s">
        <v>45</v>
      </c>
    </row>
    <row r="8" spans="1:10" ht="22" customHeight="1" x14ac:dyDescent="0.35">
      <c r="A8" s="12" t="str">
        <f>IF('Subscription Inventory'!A8="","",'Subscription Inventory'!A8)</f>
        <v>Streaming Service</v>
      </c>
      <c r="B8" s="12" t="str">
        <f>IF(OR('Subscription Inventory'!A8="",'Subscription Inventory'!F8&lt;&gt;"Active",AND('Subscription Inventory'!H8&lt;&gt;"Cancel",'Subscription Inventory'!H8&lt;&gt;"Downgrade")),"",'Subscription Inventory'!H8)</f>
        <v>Cancel</v>
      </c>
      <c r="C8" s="12">
        <f>IF(B8="","",'Subscription Inventory'!K8)</f>
        <v>0</v>
      </c>
      <c r="D8" s="13">
        <f>IF(B8="","",'Subscription Inventory'!P8)</f>
        <v>15.99</v>
      </c>
      <c r="E8" s="13">
        <f t="shared" ref="E8:E39" si="0">IF(D8="","",D8*12)</f>
        <v>191.88</v>
      </c>
      <c r="F8" s="14">
        <f>IF(B8="","",'Subscription Inventory'!G8)</f>
        <v>0</v>
      </c>
      <c r="G8" s="12" t="str">
        <f>IF(B8="","",'Subscription Inventory'!E8)</f>
        <v>Rarely</v>
      </c>
      <c r="H8" s="13">
        <f>IF(B8="","",'Subscription Inventory'!M8)</f>
        <v>15.99</v>
      </c>
      <c r="I8" s="12" t="str">
        <f t="shared" ref="I8:I39" si="1">IF(B8="","",IF(B8="Cancel","Cancel with provider and verify last charge","Compare and switch to cheaper plan"))</f>
        <v>Cancel with provider and verify last charge</v>
      </c>
      <c r="J8" s="12">
        <f>IF(B8="","",'Subscription Inventory'!L8)</f>
        <v>0</v>
      </c>
    </row>
    <row r="9" spans="1:10" ht="22" customHeight="1" x14ac:dyDescent="0.35">
      <c r="A9" s="12" t="str">
        <f>IF('Subscription Inventory'!A9="","",'Subscription Inventory'!A9)</f>
        <v>Cloud Storage</v>
      </c>
      <c r="B9" s="12" t="str">
        <f>IF(OR('Subscription Inventory'!A9="",'Subscription Inventory'!F9&lt;&gt;"Active",AND('Subscription Inventory'!H9&lt;&gt;"Cancel",'Subscription Inventory'!H9&lt;&gt;"Downgrade")),"",'Subscription Inventory'!H9)</f>
        <v/>
      </c>
      <c r="C9" s="12" t="str">
        <f>IF(B9="","",'Subscription Inventory'!K9)</f>
        <v/>
      </c>
      <c r="D9" s="13" t="str">
        <f>IF(B9="","",'Subscription Inventory'!P9)</f>
        <v/>
      </c>
      <c r="E9" s="13" t="str">
        <f t="shared" si="0"/>
        <v/>
      </c>
      <c r="F9" s="14" t="str">
        <f>IF(B9="","",'Subscription Inventory'!G9)</f>
        <v/>
      </c>
      <c r="G9" s="12" t="str">
        <f>IF(B9="","",'Subscription Inventory'!E9)</f>
        <v/>
      </c>
      <c r="H9" s="13" t="str">
        <f>IF(B9="","",'Subscription Inventory'!M9)</f>
        <v/>
      </c>
      <c r="I9" s="12" t="str">
        <f t="shared" si="1"/>
        <v/>
      </c>
      <c r="J9" s="12" t="str">
        <f>IF(B9="","",'Subscription Inventory'!L9)</f>
        <v/>
      </c>
    </row>
    <row r="10" spans="1:10" ht="22" customHeight="1" x14ac:dyDescent="0.35">
      <c r="A10" s="12" t="str">
        <f>IF('Subscription Inventory'!A10="","",'Subscription Inventory'!A10)</f>
        <v>Productivity Software</v>
      </c>
      <c r="B10" s="12" t="str">
        <f>IF(OR('Subscription Inventory'!A10="",'Subscription Inventory'!F10&lt;&gt;"Active",AND('Subscription Inventory'!H10&lt;&gt;"Cancel",'Subscription Inventory'!H10&lt;&gt;"Downgrade")),"",'Subscription Inventory'!H10)</f>
        <v>Downgrade</v>
      </c>
      <c r="C10" s="12" t="str">
        <f>IF(B10="","",'Subscription Inventory'!K10)</f>
        <v>Completed</v>
      </c>
      <c r="D10" s="13">
        <f>IF(B10="","",'Subscription Inventory'!P10)</f>
        <v>9</v>
      </c>
      <c r="E10" s="13">
        <f t="shared" si="0"/>
        <v>108</v>
      </c>
      <c r="F10" s="14">
        <f>IF(B10="","",'Subscription Inventory'!G10)</f>
        <v>0</v>
      </c>
      <c r="G10" s="12" t="str">
        <f>IF(B10="","",'Subscription Inventory'!E10)</f>
        <v>Sometimes</v>
      </c>
      <c r="H10" s="13">
        <f>IF(B10="","",'Subscription Inventory'!M10)</f>
        <v>15</v>
      </c>
      <c r="I10" s="12" t="str">
        <f t="shared" si="1"/>
        <v>Compare and switch to cheaper plan</v>
      </c>
      <c r="J10" s="12">
        <f>IF(B10="","",'Subscription Inventory'!L10)</f>
        <v>0</v>
      </c>
    </row>
    <row r="11" spans="1:10" ht="22" customHeight="1" x14ac:dyDescent="0.35">
      <c r="A11" s="12" t="str">
        <f>IF('Subscription Inventory'!A11="","",'Subscription Inventory'!A11)</f>
        <v>Fitness Membership</v>
      </c>
      <c r="B11" s="12" t="str">
        <f>IF(OR('Subscription Inventory'!A11="",'Subscription Inventory'!F11&lt;&gt;"Active",AND('Subscription Inventory'!H11&lt;&gt;"Cancel",'Subscription Inventory'!H11&lt;&gt;"Downgrade")),"",'Subscription Inventory'!H11)</f>
        <v/>
      </c>
      <c r="C11" s="12" t="str">
        <f>IF(B11="","",'Subscription Inventory'!K11)</f>
        <v/>
      </c>
      <c r="D11" s="13" t="str">
        <f>IF(B11="","",'Subscription Inventory'!P11)</f>
        <v/>
      </c>
      <c r="E11" s="13" t="str">
        <f t="shared" si="0"/>
        <v/>
      </c>
      <c r="F11" s="14" t="str">
        <f>IF(B11="","",'Subscription Inventory'!G11)</f>
        <v/>
      </c>
      <c r="G11" s="12" t="str">
        <f>IF(B11="","",'Subscription Inventory'!E11)</f>
        <v/>
      </c>
      <c r="H11" s="13" t="str">
        <f>IF(B11="","",'Subscription Inventory'!M11)</f>
        <v/>
      </c>
      <c r="I11" s="12" t="str">
        <f t="shared" si="1"/>
        <v/>
      </c>
      <c r="J11" s="12" t="str">
        <f>IF(B11="","",'Subscription Inventory'!L11)</f>
        <v/>
      </c>
    </row>
    <row r="12" spans="1:10" ht="22" customHeight="1" x14ac:dyDescent="0.35">
      <c r="A12" s="12" t="str">
        <f>IF('Subscription Inventory'!A12="","",'Subscription Inventory'!A12)</f>
        <v/>
      </c>
      <c r="B12" s="12" t="str">
        <f>IF(OR('Subscription Inventory'!A12="",'Subscription Inventory'!F12&lt;&gt;"Active",AND('Subscription Inventory'!H12&lt;&gt;"Cancel",'Subscription Inventory'!H12&lt;&gt;"Downgrade")),"",'Subscription Inventory'!H12)</f>
        <v/>
      </c>
      <c r="C12" s="12" t="str">
        <f>IF(B12="","",'Subscription Inventory'!K12)</f>
        <v/>
      </c>
      <c r="D12" s="13" t="str">
        <f>IF(B12="","",'Subscription Inventory'!P12)</f>
        <v/>
      </c>
      <c r="E12" s="13" t="str">
        <f t="shared" si="0"/>
        <v/>
      </c>
      <c r="F12" s="14" t="str">
        <f>IF(B12="","",'Subscription Inventory'!G12)</f>
        <v/>
      </c>
      <c r="G12" s="12" t="str">
        <f>IF(B12="","",'Subscription Inventory'!E12)</f>
        <v/>
      </c>
      <c r="H12" s="13" t="str">
        <f>IF(B12="","",'Subscription Inventory'!M12)</f>
        <v/>
      </c>
      <c r="I12" s="12" t="str">
        <f t="shared" si="1"/>
        <v/>
      </c>
      <c r="J12" s="12" t="str">
        <f>IF(B12="","",'Subscription Inventory'!L12)</f>
        <v/>
      </c>
    </row>
    <row r="13" spans="1:10" ht="22" customHeight="1" x14ac:dyDescent="0.35">
      <c r="A13" s="12" t="str">
        <f>IF('Subscription Inventory'!A13="","",'Subscription Inventory'!A13)</f>
        <v/>
      </c>
      <c r="B13" s="12" t="str">
        <f>IF(OR('Subscription Inventory'!A13="",'Subscription Inventory'!F13&lt;&gt;"Active",AND('Subscription Inventory'!H13&lt;&gt;"Cancel",'Subscription Inventory'!H13&lt;&gt;"Downgrade")),"",'Subscription Inventory'!H13)</f>
        <v/>
      </c>
      <c r="C13" s="12" t="str">
        <f>IF(B13="","",'Subscription Inventory'!K13)</f>
        <v/>
      </c>
      <c r="D13" s="13" t="str">
        <f>IF(B13="","",'Subscription Inventory'!P13)</f>
        <v/>
      </c>
      <c r="E13" s="13" t="str">
        <f t="shared" si="0"/>
        <v/>
      </c>
      <c r="F13" s="14" t="str">
        <f>IF(B13="","",'Subscription Inventory'!G13)</f>
        <v/>
      </c>
      <c r="G13" s="12" t="str">
        <f>IF(B13="","",'Subscription Inventory'!E13)</f>
        <v/>
      </c>
      <c r="H13" s="13" t="str">
        <f>IF(B13="","",'Subscription Inventory'!M13)</f>
        <v/>
      </c>
      <c r="I13" s="12" t="str">
        <f t="shared" si="1"/>
        <v/>
      </c>
      <c r="J13" s="12" t="str">
        <f>IF(B13="","",'Subscription Inventory'!L13)</f>
        <v/>
      </c>
    </row>
    <row r="14" spans="1:10" ht="22" customHeight="1" x14ac:dyDescent="0.35">
      <c r="A14" s="12" t="str">
        <f>IF('Subscription Inventory'!A14="","",'Subscription Inventory'!A14)</f>
        <v/>
      </c>
      <c r="B14" s="12" t="str">
        <f>IF(OR('Subscription Inventory'!A14="",'Subscription Inventory'!F14&lt;&gt;"Active",AND('Subscription Inventory'!H14&lt;&gt;"Cancel",'Subscription Inventory'!H14&lt;&gt;"Downgrade")),"",'Subscription Inventory'!H14)</f>
        <v/>
      </c>
      <c r="C14" s="12" t="str">
        <f>IF(B14="","",'Subscription Inventory'!K14)</f>
        <v/>
      </c>
      <c r="D14" s="13" t="str">
        <f>IF(B14="","",'Subscription Inventory'!P14)</f>
        <v/>
      </c>
      <c r="E14" s="13" t="str">
        <f t="shared" si="0"/>
        <v/>
      </c>
      <c r="F14" s="14" t="str">
        <f>IF(B14="","",'Subscription Inventory'!G14)</f>
        <v/>
      </c>
      <c r="G14" s="12" t="str">
        <f>IF(B14="","",'Subscription Inventory'!E14)</f>
        <v/>
      </c>
      <c r="H14" s="13" t="str">
        <f>IF(B14="","",'Subscription Inventory'!M14)</f>
        <v/>
      </c>
      <c r="I14" s="12" t="str">
        <f t="shared" si="1"/>
        <v/>
      </c>
      <c r="J14" s="12" t="str">
        <f>IF(B14="","",'Subscription Inventory'!L14)</f>
        <v/>
      </c>
    </row>
    <row r="15" spans="1:10" ht="22" customHeight="1" x14ac:dyDescent="0.35">
      <c r="A15" s="12" t="str">
        <f>IF('Subscription Inventory'!A15="","",'Subscription Inventory'!A15)</f>
        <v/>
      </c>
      <c r="B15" s="12" t="str">
        <f>IF(OR('Subscription Inventory'!A15="",'Subscription Inventory'!F15&lt;&gt;"Active",AND('Subscription Inventory'!H15&lt;&gt;"Cancel",'Subscription Inventory'!H15&lt;&gt;"Downgrade")),"",'Subscription Inventory'!H15)</f>
        <v/>
      </c>
      <c r="C15" s="12" t="str">
        <f>IF(B15="","",'Subscription Inventory'!K15)</f>
        <v/>
      </c>
      <c r="D15" s="13" t="str">
        <f>IF(B15="","",'Subscription Inventory'!P15)</f>
        <v/>
      </c>
      <c r="E15" s="13" t="str">
        <f t="shared" si="0"/>
        <v/>
      </c>
      <c r="F15" s="14" t="str">
        <f>IF(B15="","",'Subscription Inventory'!G15)</f>
        <v/>
      </c>
      <c r="G15" s="12" t="str">
        <f>IF(B15="","",'Subscription Inventory'!E15)</f>
        <v/>
      </c>
      <c r="H15" s="13" t="str">
        <f>IF(B15="","",'Subscription Inventory'!M15)</f>
        <v/>
      </c>
      <c r="I15" s="12" t="str">
        <f t="shared" si="1"/>
        <v/>
      </c>
      <c r="J15" s="12" t="str">
        <f>IF(B15="","",'Subscription Inventory'!L15)</f>
        <v/>
      </c>
    </row>
    <row r="16" spans="1:10" ht="22" customHeight="1" x14ac:dyDescent="0.35">
      <c r="A16" s="12" t="str">
        <f>IF('Subscription Inventory'!A16="","",'Subscription Inventory'!A16)</f>
        <v/>
      </c>
      <c r="B16" s="12" t="str">
        <f>IF(OR('Subscription Inventory'!A16="",'Subscription Inventory'!F16&lt;&gt;"Active",AND('Subscription Inventory'!H16&lt;&gt;"Cancel",'Subscription Inventory'!H16&lt;&gt;"Downgrade")),"",'Subscription Inventory'!H16)</f>
        <v/>
      </c>
      <c r="C16" s="12" t="str">
        <f>IF(B16="","",'Subscription Inventory'!K16)</f>
        <v/>
      </c>
      <c r="D16" s="13" t="str">
        <f>IF(B16="","",'Subscription Inventory'!P16)</f>
        <v/>
      </c>
      <c r="E16" s="13" t="str">
        <f t="shared" si="0"/>
        <v/>
      </c>
      <c r="F16" s="14" t="str">
        <f>IF(B16="","",'Subscription Inventory'!G16)</f>
        <v/>
      </c>
      <c r="G16" s="12" t="str">
        <f>IF(B16="","",'Subscription Inventory'!E16)</f>
        <v/>
      </c>
      <c r="H16" s="13" t="str">
        <f>IF(B16="","",'Subscription Inventory'!M16)</f>
        <v/>
      </c>
      <c r="I16" s="12" t="str">
        <f t="shared" si="1"/>
        <v/>
      </c>
      <c r="J16" s="12" t="str">
        <f>IF(B16="","",'Subscription Inventory'!L16)</f>
        <v/>
      </c>
    </row>
    <row r="17" spans="1:10" ht="22" customHeight="1" x14ac:dyDescent="0.35">
      <c r="A17" s="12" t="str">
        <f>IF('Subscription Inventory'!A17="","",'Subscription Inventory'!A17)</f>
        <v/>
      </c>
      <c r="B17" s="12" t="str">
        <f>IF(OR('Subscription Inventory'!A17="",'Subscription Inventory'!F17&lt;&gt;"Active",AND('Subscription Inventory'!H17&lt;&gt;"Cancel",'Subscription Inventory'!H17&lt;&gt;"Downgrade")),"",'Subscription Inventory'!H17)</f>
        <v/>
      </c>
      <c r="C17" s="12" t="str">
        <f>IF(B17="","",'Subscription Inventory'!K17)</f>
        <v/>
      </c>
      <c r="D17" s="13" t="str">
        <f>IF(B17="","",'Subscription Inventory'!P17)</f>
        <v/>
      </c>
      <c r="E17" s="13" t="str">
        <f t="shared" si="0"/>
        <v/>
      </c>
      <c r="F17" s="14" t="str">
        <f>IF(B17="","",'Subscription Inventory'!G17)</f>
        <v/>
      </c>
      <c r="G17" s="12" t="str">
        <f>IF(B17="","",'Subscription Inventory'!E17)</f>
        <v/>
      </c>
      <c r="H17" s="13" t="str">
        <f>IF(B17="","",'Subscription Inventory'!M17)</f>
        <v/>
      </c>
      <c r="I17" s="12" t="str">
        <f t="shared" si="1"/>
        <v/>
      </c>
      <c r="J17" s="12" t="str">
        <f>IF(B17="","",'Subscription Inventory'!L17)</f>
        <v/>
      </c>
    </row>
    <row r="18" spans="1:10" ht="22" customHeight="1" x14ac:dyDescent="0.35">
      <c r="A18" s="12" t="str">
        <f>IF('Subscription Inventory'!A18="","",'Subscription Inventory'!A18)</f>
        <v/>
      </c>
      <c r="B18" s="12" t="str">
        <f>IF(OR('Subscription Inventory'!A18="",'Subscription Inventory'!F18&lt;&gt;"Active",AND('Subscription Inventory'!H18&lt;&gt;"Cancel",'Subscription Inventory'!H18&lt;&gt;"Downgrade")),"",'Subscription Inventory'!H18)</f>
        <v/>
      </c>
      <c r="C18" s="12" t="str">
        <f>IF(B18="","",'Subscription Inventory'!K18)</f>
        <v/>
      </c>
      <c r="D18" s="13" t="str">
        <f>IF(B18="","",'Subscription Inventory'!P18)</f>
        <v/>
      </c>
      <c r="E18" s="13" t="str">
        <f t="shared" si="0"/>
        <v/>
      </c>
      <c r="F18" s="14" t="str">
        <f>IF(B18="","",'Subscription Inventory'!G18)</f>
        <v/>
      </c>
      <c r="G18" s="12" t="str">
        <f>IF(B18="","",'Subscription Inventory'!E18)</f>
        <v/>
      </c>
      <c r="H18" s="13" t="str">
        <f>IF(B18="","",'Subscription Inventory'!M18)</f>
        <v/>
      </c>
      <c r="I18" s="12" t="str">
        <f t="shared" si="1"/>
        <v/>
      </c>
      <c r="J18" s="12" t="str">
        <f>IF(B18="","",'Subscription Inventory'!L18)</f>
        <v/>
      </c>
    </row>
    <row r="19" spans="1:10" ht="22" customHeight="1" x14ac:dyDescent="0.35">
      <c r="A19" s="12" t="str">
        <f>IF('Subscription Inventory'!A19="","",'Subscription Inventory'!A19)</f>
        <v/>
      </c>
      <c r="B19" s="12" t="str">
        <f>IF(OR('Subscription Inventory'!A19="",'Subscription Inventory'!F19&lt;&gt;"Active",AND('Subscription Inventory'!H19&lt;&gt;"Cancel",'Subscription Inventory'!H19&lt;&gt;"Downgrade")),"",'Subscription Inventory'!H19)</f>
        <v/>
      </c>
      <c r="C19" s="12" t="str">
        <f>IF(B19="","",'Subscription Inventory'!K19)</f>
        <v/>
      </c>
      <c r="D19" s="13" t="str">
        <f>IF(B19="","",'Subscription Inventory'!P19)</f>
        <v/>
      </c>
      <c r="E19" s="13" t="str">
        <f t="shared" si="0"/>
        <v/>
      </c>
      <c r="F19" s="14" t="str">
        <f>IF(B19="","",'Subscription Inventory'!G19)</f>
        <v/>
      </c>
      <c r="G19" s="12" t="str">
        <f>IF(B19="","",'Subscription Inventory'!E19)</f>
        <v/>
      </c>
      <c r="H19" s="13" t="str">
        <f>IF(B19="","",'Subscription Inventory'!M19)</f>
        <v/>
      </c>
      <c r="I19" s="12" t="str">
        <f t="shared" si="1"/>
        <v/>
      </c>
      <c r="J19" s="12" t="str">
        <f>IF(B19="","",'Subscription Inventory'!L19)</f>
        <v/>
      </c>
    </row>
    <row r="20" spans="1:10" ht="22" customHeight="1" x14ac:dyDescent="0.35">
      <c r="A20" s="12" t="str">
        <f>IF('Subscription Inventory'!A20="","",'Subscription Inventory'!A20)</f>
        <v/>
      </c>
      <c r="B20" s="12" t="str">
        <f>IF(OR('Subscription Inventory'!A20="",'Subscription Inventory'!F20&lt;&gt;"Active",AND('Subscription Inventory'!H20&lt;&gt;"Cancel",'Subscription Inventory'!H20&lt;&gt;"Downgrade")),"",'Subscription Inventory'!H20)</f>
        <v/>
      </c>
      <c r="C20" s="12" t="str">
        <f>IF(B20="","",'Subscription Inventory'!K20)</f>
        <v/>
      </c>
      <c r="D20" s="13" t="str">
        <f>IF(B20="","",'Subscription Inventory'!P20)</f>
        <v/>
      </c>
      <c r="E20" s="13" t="str">
        <f t="shared" si="0"/>
        <v/>
      </c>
      <c r="F20" s="14" t="str">
        <f>IF(B20="","",'Subscription Inventory'!G20)</f>
        <v/>
      </c>
      <c r="G20" s="12" t="str">
        <f>IF(B20="","",'Subscription Inventory'!E20)</f>
        <v/>
      </c>
      <c r="H20" s="13" t="str">
        <f>IF(B20="","",'Subscription Inventory'!M20)</f>
        <v/>
      </c>
      <c r="I20" s="12" t="str">
        <f t="shared" si="1"/>
        <v/>
      </c>
      <c r="J20" s="12" t="str">
        <f>IF(B20="","",'Subscription Inventory'!L20)</f>
        <v/>
      </c>
    </row>
    <row r="21" spans="1:10" ht="22" customHeight="1" x14ac:dyDescent="0.35">
      <c r="A21" s="12" t="str">
        <f>IF('Subscription Inventory'!A21="","",'Subscription Inventory'!A21)</f>
        <v/>
      </c>
      <c r="B21" s="12" t="str">
        <f>IF(OR('Subscription Inventory'!A21="",'Subscription Inventory'!F21&lt;&gt;"Active",AND('Subscription Inventory'!H21&lt;&gt;"Cancel",'Subscription Inventory'!H21&lt;&gt;"Downgrade")),"",'Subscription Inventory'!H21)</f>
        <v/>
      </c>
      <c r="C21" s="12" t="str">
        <f>IF(B21="","",'Subscription Inventory'!K21)</f>
        <v/>
      </c>
      <c r="D21" s="13" t="str">
        <f>IF(B21="","",'Subscription Inventory'!P21)</f>
        <v/>
      </c>
      <c r="E21" s="13" t="str">
        <f t="shared" si="0"/>
        <v/>
      </c>
      <c r="F21" s="14" t="str">
        <f>IF(B21="","",'Subscription Inventory'!G21)</f>
        <v/>
      </c>
      <c r="G21" s="12" t="str">
        <f>IF(B21="","",'Subscription Inventory'!E21)</f>
        <v/>
      </c>
      <c r="H21" s="13" t="str">
        <f>IF(B21="","",'Subscription Inventory'!M21)</f>
        <v/>
      </c>
      <c r="I21" s="12" t="str">
        <f t="shared" si="1"/>
        <v/>
      </c>
      <c r="J21" s="12" t="str">
        <f>IF(B21="","",'Subscription Inventory'!L21)</f>
        <v/>
      </c>
    </row>
    <row r="22" spans="1:10" ht="22" customHeight="1" x14ac:dyDescent="0.35">
      <c r="A22" s="12" t="str">
        <f>IF('Subscription Inventory'!A22="","",'Subscription Inventory'!A22)</f>
        <v/>
      </c>
      <c r="B22" s="12" t="str">
        <f>IF(OR('Subscription Inventory'!A22="",'Subscription Inventory'!F22&lt;&gt;"Active",AND('Subscription Inventory'!H22&lt;&gt;"Cancel",'Subscription Inventory'!H22&lt;&gt;"Downgrade")),"",'Subscription Inventory'!H22)</f>
        <v/>
      </c>
      <c r="C22" s="12" t="str">
        <f>IF(B22="","",'Subscription Inventory'!K22)</f>
        <v/>
      </c>
      <c r="D22" s="13" t="str">
        <f>IF(B22="","",'Subscription Inventory'!P22)</f>
        <v/>
      </c>
      <c r="E22" s="13" t="str">
        <f t="shared" si="0"/>
        <v/>
      </c>
      <c r="F22" s="14" t="str">
        <f>IF(B22="","",'Subscription Inventory'!G22)</f>
        <v/>
      </c>
      <c r="G22" s="12" t="str">
        <f>IF(B22="","",'Subscription Inventory'!E22)</f>
        <v/>
      </c>
      <c r="H22" s="13" t="str">
        <f>IF(B22="","",'Subscription Inventory'!M22)</f>
        <v/>
      </c>
      <c r="I22" s="12" t="str">
        <f t="shared" si="1"/>
        <v/>
      </c>
      <c r="J22" s="12" t="str">
        <f>IF(B22="","",'Subscription Inventory'!L22)</f>
        <v/>
      </c>
    </row>
    <row r="23" spans="1:10" ht="22" customHeight="1" x14ac:dyDescent="0.35">
      <c r="A23" s="12" t="str">
        <f>IF('Subscription Inventory'!A23="","",'Subscription Inventory'!A23)</f>
        <v/>
      </c>
      <c r="B23" s="12" t="str">
        <f>IF(OR('Subscription Inventory'!A23="",'Subscription Inventory'!F23&lt;&gt;"Active",AND('Subscription Inventory'!H23&lt;&gt;"Cancel",'Subscription Inventory'!H23&lt;&gt;"Downgrade")),"",'Subscription Inventory'!H23)</f>
        <v/>
      </c>
      <c r="C23" s="12" t="str">
        <f>IF(B23="","",'Subscription Inventory'!K23)</f>
        <v/>
      </c>
      <c r="D23" s="13" t="str">
        <f>IF(B23="","",'Subscription Inventory'!P23)</f>
        <v/>
      </c>
      <c r="E23" s="13" t="str">
        <f t="shared" si="0"/>
        <v/>
      </c>
      <c r="F23" s="14" t="str">
        <f>IF(B23="","",'Subscription Inventory'!G23)</f>
        <v/>
      </c>
      <c r="G23" s="12" t="str">
        <f>IF(B23="","",'Subscription Inventory'!E23)</f>
        <v/>
      </c>
      <c r="H23" s="13" t="str">
        <f>IF(B23="","",'Subscription Inventory'!M23)</f>
        <v/>
      </c>
      <c r="I23" s="12" t="str">
        <f t="shared" si="1"/>
        <v/>
      </c>
      <c r="J23" s="12" t="str">
        <f>IF(B23="","",'Subscription Inventory'!L23)</f>
        <v/>
      </c>
    </row>
    <row r="24" spans="1:10" ht="22" customHeight="1" x14ac:dyDescent="0.35">
      <c r="A24" s="12" t="str">
        <f>IF('Subscription Inventory'!A24="","",'Subscription Inventory'!A24)</f>
        <v/>
      </c>
      <c r="B24" s="12" t="str">
        <f>IF(OR('Subscription Inventory'!A24="",'Subscription Inventory'!F24&lt;&gt;"Active",AND('Subscription Inventory'!H24&lt;&gt;"Cancel",'Subscription Inventory'!H24&lt;&gt;"Downgrade")),"",'Subscription Inventory'!H24)</f>
        <v/>
      </c>
      <c r="C24" s="12" t="str">
        <f>IF(B24="","",'Subscription Inventory'!K24)</f>
        <v/>
      </c>
      <c r="D24" s="13" t="str">
        <f>IF(B24="","",'Subscription Inventory'!P24)</f>
        <v/>
      </c>
      <c r="E24" s="13" t="str">
        <f t="shared" si="0"/>
        <v/>
      </c>
      <c r="F24" s="14" t="str">
        <f>IF(B24="","",'Subscription Inventory'!G24)</f>
        <v/>
      </c>
      <c r="G24" s="12" t="str">
        <f>IF(B24="","",'Subscription Inventory'!E24)</f>
        <v/>
      </c>
      <c r="H24" s="13" t="str">
        <f>IF(B24="","",'Subscription Inventory'!M24)</f>
        <v/>
      </c>
      <c r="I24" s="12" t="str">
        <f t="shared" si="1"/>
        <v/>
      </c>
      <c r="J24" s="12" t="str">
        <f>IF(B24="","",'Subscription Inventory'!L24)</f>
        <v/>
      </c>
    </row>
    <row r="25" spans="1:10" ht="22" customHeight="1" x14ac:dyDescent="0.35">
      <c r="A25" s="12" t="str">
        <f>IF('Subscription Inventory'!A25="","",'Subscription Inventory'!A25)</f>
        <v/>
      </c>
      <c r="B25" s="12" t="str">
        <f>IF(OR('Subscription Inventory'!A25="",'Subscription Inventory'!F25&lt;&gt;"Active",AND('Subscription Inventory'!H25&lt;&gt;"Cancel",'Subscription Inventory'!H25&lt;&gt;"Downgrade")),"",'Subscription Inventory'!H25)</f>
        <v/>
      </c>
      <c r="C25" s="12" t="str">
        <f>IF(B25="","",'Subscription Inventory'!K25)</f>
        <v/>
      </c>
      <c r="D25" s="13" t="str">
        <f>IF(B25="","",'Subscription Inventory'!P25)</f>
        <v/>
      </c>
      <c r="E25" s="13" t="str">
        <f t="shared" si="0"/>
        <v/>
      </c>
      <c r="F25" s="14" t="str">
        <f>IF(B25="","",'Subscription Inventory'!G25)</f>
        <v/>
      </c>
      <c r="G25" s="12" t="str">
        <f>IF(B25="","",'Subscription Inventory'!E25)</f>
        <v/>
      </c>
      <c r="H25" s="13" t="str">
        <f>IF(B25="","",'Subscription Inventory'!M25)</f>
        <v/>
      </c>
      <c r="I25" s="12" t="str">
        <f t="shared" si="1"/>
        <v/>
      </c>
      <c r="J25" s="12" t="str">
        <f>IF(B25="","",'Subscription Inventory'!L25)</f>
        <v/>
      </c>
    </row>
    <row r="26" spans="1:10" ht="22" customHeight="1" x14ac:dyDescent="0.35">
      <c r="A26" s="12" t="str">
        <f>IF('Subscription Inventory'!A26="","",'Subscription Inventory'!A26)</f>
        <v/>
      </c>
      <c r="B26" s="12" t="str">
        <f>IF(OR('Subscription Inventory'!A26="",'Subscription Inventory'!F26&lt;&gt;"Active",AND('Subscription Inventory'!H26&lt;&gt;"Cancel",'Subscription Inventory'!H26&lt;&gt;"Downgrade")),"",'Subscription Inventory'!H26)</f>
        <v/>
      </c>
      <c r="C26" s="12" t="str">
        <f>IF(B26="","",'Subscription Inventory'!K26)</f>
        <v/>
      </c>
      <c r="D26" s="13" t="str">
        <f>IF(B26="","",'Subscription Inventory'!P26)</f>
        <v/>
      </c>
      <c r="E26" s="13" t="str">
        <f t="shared" si="0"/>
        <v/>
      </c>
      <c r="F26" s="14" t="str">
        <f>IF(B26="","",'Subscription Inventory'!G26)</f>
        <v/>
      </c>
      <c r="G26" s="12" t="str">
        <f>IF(B26="","",'Subscription Inventory'!E26)</f>
        <v/>
      </c>
      <c r="H26" s="13" t="str">
        <f>IF(B26="","",'Subscription Inventory'!M26)</f>
        <v/>
      </c>
      <c r="I26" s="12" t="str">
        <f t="shared" si="1"/>
        <v/>
      </c>
      <c r="J26" s="12" t="str">
        <f>IF(B26="","",'Subscription Inventory'!L26)</f>
        <v/>
      </c>
    </row>
    <row r="27" spans="1:10" ht="22" customHeight="1" x14ac:dyDescent="0.35">
      <c r="A27" s="12" t="str">
        <f>IF('Subscription Inventory'!A27="","",'Subscription Inventory'!A27)</f>
        <v/>
      </c>
      <c r="B27" s="12" t="str">
        <f>IF(OR('Subscription Inventory'!A27="",'Subscription Inventory'!F27&lt;&gt;"Active",AND('Subscription Inventory'!H27&lt;&gt;"Cancel",'Subscription Inventory'!H27&lt;&gt;"Downgrade")),"",'Subscription Inventory'!H27)</f>
        <v/>
      </c>
      <c r="C27" s="12" t="str">
        <f>IF(B27="","",'Subscription Inventory'!K27)</f>
        <v/>
      </c>
      <c r="D27" s="13" t="str">
        <f>IF(B27="","",'Subscription Inventory'!P27)</f>
        <v/>
      </c>
      <c r="E27" s="13" t="str">
        <f t="shared" si="0"/>
        <v/>
      </c>
      <c r="F27" s="14" t="str">
        <f>IF(B27="","",'Subscription Inventory'!G27)</f>
        <v/>
      </c>
      <c r="G27" s="12" t="str">
        <f>IF(B27="","",'Subscription Inventory'!E27)</f>
        <v/>
      </c>
      <c r="H27" s="13" t="str">
        <f>IF(B27="","",'Subscription Inventory'!M27)</f>
        <v/>
      </c>
      <c r="I27" s="12" t="str">
        <f t="shared" si="1"/>
        <v/>
      </c>
      <c r="J27" s="12" t="str">
        <f>IF(B27="","",'Subscription Inventory'!L27)</f>
        <v/>
      </c>
    </row>
    <row r="28" spans="1:10" ht="22" customHeight="1" x14ac:dyDescent="0.35">
      <c r="A28" s="12" t="str">
        <f>IF('Subscription Inventory'!A28="","",'Subscription Inventory'!A28)</f>
        <v/>
      </c>
      <c r="B28" s="12" t="str">
        <f>IF(OR('Subscription Inventory'!A28="",'Subscription Inventory'!F28&lt;&gt;"Active",AND('Subscription Inventory'!H28&lt;&gt;"Cancel",'Subscription Inventory'!H28&lt;&gt;"Downgrade")),"",'Subscription Inventory'!H28)</f>
        <v/>
      </c>
      <c r="C28" s="12" t="str">
        <f>IF(B28="","",'Subscription Inventory'!K28)</f>
        <v/>
      </c>
      <c r="D28" s="13" t="str">
        <f>IF(B28="","",'Subscription Inventory'!P28)</f>
        <v/>
      </c>
      <c r="E28" s="13" t="str">
        <f t="shared" si="0"/>
        <v/>
      </c>
      <c r="F28" s="14" t="str">
        <f>IF(B28="","",'Subscription Inventory'!G28)</f>
        <v/>
      </c>
      <c r="G28" s="12" t="str">
        <f>IF(B28="","",'Subscription Inventory'!E28)</f>
        <v/>
      </c>
      <c r="H28" s="13" t="str">
        <f>IF(B28="","",'Subscription Inventory'!M28)</f>
        <v/>
      </c>
      <c r="I28" s="12" t="str">
        <f t="shared" si="1"/>
        <v/>
      </c>
      <c r="J28" s="12" t="str">
        <f>IF(B28="","",'Subscription Inventory'!L28)</f>
        <v/>
      </c>
    </row>
    <row r="29" spans="1:10" ht="22" customHeight="1" x14ac:dyDescent="0.35">
      <c r="A29" s="12" t="str">
        <f>IF('Subscription Inventory'!A29="","",'Subscription Inventory'!A29)</f>
        <v/>
      </c>
      <c r="B29" s="12" t="str">
        <f>IF(OR('Subscription Inventory'!A29="",'Subscription Inventory'!F29&lt;&gt;"Active",AND('Subscription Inventory'!H29&lt;&gt;"Cancel",'Subscription Inventory'!H29&lt;&gt;"Downgrade")),"",'Subscription Inventory'!H29)</f>
        <v/>
      </c>
      <c r="C29" s="12" t="str">
        <f>IF(B29="","",'Subscription Inventory'!K29)</f>
        <v/>
      </c>
      <c r="D29" s="13" t="str">
        <f>IF(B29="","",'Subscription Inventory'!P29)</f>
        <v/>
      </c>
      <c r="E29" s="13" t="str">
        <f t="shared" si="0"/>
        <v/>
      </c>
      <c r="F29" s="14" t="str">
        <f>IF(B29="","",'Subscription Inventory'!G29)</f>
        <v/>
      </c>
      <c r="G29" s="12" t="str">
        <f>IF(B29="","",'Subscription Inventory'!E29)</f>
        <v/>
      </c>
      <c r="H29" s="13" t="str">
        <f>IF(B29="","",'Subscription Inventory'!M29)</f>
        <v/>
      </c>
      <c r="I29" s="12" t="str">
        <f t="shared" si="1"/>
        <v/>
      </c>
      <c r="J29" s="12" t="str">
        <f>IF(B29="","",'Subscription Inventory'!L29)</f>
        <v/>
      </c>
    </row>
    <row r="30" spans="1:10" ht="22" customHeight="1" x14ac:dyDescent="0.35">
      <c r="A30" s="12" t="str">
        <f>IF('Subscription Inventory'!A30="","",'Subscription Inventory'!A30)</f>
        <v/>
      </c>
      <c r="B30" s="12" t="str">
        <f>IF(OR('Subscription Inventory'!A30="",'Subscription Inventory'!F30&lt;&gt;"Active",AND('Subscription Inventory'!H30&lt;&gt;"Cancel",'Subscription Inventory'!H30&lt;&gt;"Downgrade")),"",'Subscription Inventory'!H30)</f>
        <v/>
      </c>
      <c r="C30" s="12" t="str">
        <f>IF(B30="","",'Subscription Inventory'!K30)</f>
        <v/>
      </c>
      <c r="D30" s="13" t="str">
        <f>IF(B30="","",'Subscription Inventory'!P30)</f>
        <v/>
      </c>
      <c r="E30" s="13" t="str">
        <f t="shared" si="0"/>
        <v/>
      </c>
      <c r="F30" s="14" t="str">
        <f>IF(B30="","",'Subscription Inventory'!G30)</f>
        <v/>
      </c>
      <c r="G30" s="12" t="str">
        <f>IF(B30="","",'Subscription Inventory'!E30)</f>
        <v/>
      </c>
      <c r="H30" s="13" t="str">
        <f>IF(B30="","",'Subscription Inventory'!M30)</f>
        <v/>
      </c>
      <c r="I30" s="12" t="str">
        <f t="shared" si="1"/>
        <v/>
      </c>
      <c r="J30" s="12" t="str">
        <f>IF(B30="","",'Subscription Inventory'!L30)</f>
        <v/>
      </c>
    </row>
    <row r="31" spans="1:10" ht="22" customHeight="1" x14ac:dyDescent="0.35">
      <c r="A31" s="12" t="str">
        <f>IF('Subscription Inventory'!A31="","",'Subscription Inventory'!A31)</f>
        <v/>
      </c>
      <c r="B31" s="12" t="str">
        <f>IF(OR('Subscription Inventory'!A31="",'Subscription Inventory'!F31&lt;&gt;"Active",AND('Subscription Inventory'!H31&lt;&gt;"Cancel",'Subscription Inventory'!H31&lt;&gt;"Downgrade")),"",'Subscription Inventory'!H31)</f>
        <v/>
      </c>
      <c r="C31" s="12" t="str">
        <f>IF(B31="","",'Subscription Inventory'!K31)</f>
        <v/>
      </c>
      <c r="D31" s="13" t="str">
        <f>IF(B31="","",'Subscription Inventory'!P31)</f>
        <v/>
      </c>
      <c r="E31" s="13" t="str">
        <f t="shared" si="0"/>
        <v/>
      </c>
      <c r="F31" s="14" t="str">
        <f>IF(B31="","",'Subscription Inventory'!G31)</f>
        <v/>
      </c>
      <c r="G31" s="12" t="str">
        <f>IF(B31="","",'Subscription Inventory'!E31)</f>
        <v/>
      </c>
      <c r="H31" s="13" t="str">
        <f>IF(B31="","",'Subscription Inventory'!M31)</f>
        <v/>
      </c>
      <c r="I31" s="12" t="str">
        <f t="shared" si="1"/>
        <v/>
      </c>
      <c r="J31" s="12" t="str">
        <f>IF(B31="","",'Subscription Inventory'!L31)</f>
        <v/>
      </c>
    </row>
    <row r="32" spans="1:10" ht="22" customHeight="1" x14ac:dyDescent="0.35">
      <c r="A32" s="12" t="str">
        <f>IF('Subscription Inventory'!A32="","",'Subscription Inventory'!A32)</f>
        <v/>
      </c>
      <c r="B32" s="12" t="str">
        <f>IF(OR('Subscription Inventory'!A32="",'Subscription Inventory'!F32&lt;&gt;"Active",AND('Subscription Inventory'!H32&lt;&gt;"Cancel",'Subscription Inventory'!H32&lt;&gt;"Downgrade")),"",'Subscription Inventory'!H32)</f>
        <v/>
      </c>
      <c r="C32" s="12" t="str">
        <f>IF(B32="","",'Subscription Inventory'!K32)</f>
        <v/>
      </c>
      <c r="D32" s="13" t="str">
        <f>IF(B32="","",'Subscription Inventory'!P32)</f>
        <v/>
      </c>
      <c r="E32" s="13" t="str">
        <f t="shared" si="0"/>
        <v/>
      </c>
      <c r="F32" s="14" t="str">
        <f>IF(B32="","",'Subscription Inventory'!G32)</f>
        <v/>
      </c>
      <c r="G32" s="12" t="str">
        <f>IF(B32="","",'Subscription Inventory'!E32)</f>
        <v/>
      </c>
      <c r="H32" s="13" t="str">
        <f>IF(B32="","",'Subscription Inventory'!M32)</f>
        <v/>
      </c>
      <c r="I32" s="12" t="str">
        <f t="shared" si="1"/>
        <v/>
      </c>
      <c r="J32" s="12" t="str">
        <f>IF(B32="","",'Subscription Inventory'!L32)</f>
        <v/>
      </c>
    </row>
    <row r="33" spans="1:10" ht="22" customHeight="1" x14ac:dyDescent="0.35">
      <c r="A33" s="12" t="str">
        <f>IF('Subscription Inventory'!A33="","",'Subscription Inventory'!A33)</f>
        <v/>
      </c>
      <c r="B33" s="12" t="str">
        <f>IF(OR('Subscription Inventory'!A33="",'Subscription Inventory'!F33&lt;&gt;"Active",AND('Subscription Inventory'!H33&lt;&gt;"Cancel",'Subscription Inventory'!H33&lt;&gt;"Downgrade")),"",'Subscription Inventory'!H33)</f>
        <v/>
      </c>
      <c r="C33" s="12" t="str">
        <f>IF(B33="","",'Subscription Inventory'!K33)</f>
        <v/>
      </c>
      <c r="D33" s="13" t="str">
        <f>IF(B33="","",'Subscription Inventory'!P33)</f>
        <v/>
      </c>
      <c r="E33" s="13" t="str">
        <f t="shared" si="0"/>
        <v/>
      </c>
      <c r="F33" s="14" t="str">
        <f>IF(B33="","",'Subscription Inventory'!G33)</f>
        <v/>
      </c>
      <c r="G33" s="12" t="str">
        <f>IF(B33="","",'Subscription Inventory'!E33)</f>
        <v/>
      </c>
      <c r="H33" s="13" t="str">
        <f>IF(B33="","",'Subscription Inventory'!M33)</f>
        <v/>
      </c>
      <c r="I33" s="12" t="str">
        <f t="shared" si="1"/>
        <v/>
      </c>
      <c r="J33" s="12" t="str">
        <f>IF(B33="","",'Subscription Inventory'!L33)</f>
        <v/>
      </c>
    </row>
    <row r="34" spans="1:10" ht="22" customHeight="1" x14ac:dyDescent="0.35">
      <c r="A34" s="12" t="str">
        <f>IF('Subscription Inventory'!A34="","",'Subscription Inventory'!A34)</f>
        <v/>
      </c>
      <c r="B34" s="12" t="str">
        <f>IF(OR('Subscription Inventory'!A34="",'Subscription Inventory'!F34&lt;&gt;"Active",AND('Subscription Inventory'!H34&lt;&gt;"Cancel",'Subscription Inventory'!H34&lt;&gt;"Downgrade")),"",'Subscription Inventory'!H34)</f>
        <v/>
      </c>
      <c r="C34" s="12" t="str">
        <f>IF(B34="","",'Subscription Inventory'!K34)</f>
        <v/>
      </c>
      <c r="D34" s="13" t="str">
        <f>IF(B34="","",'Subscription Inventory'!P34)</f>
        <v/>
      </c>
      <c r="E34" s="13" t="str">
        <f t="shared" si="0"/>
        <v/>
      </c>
      <c r="F34" s="14" t="str">
        <f>IF(B34="","",'Subscription Inventory'!G34)</f>
        <v/>
      </c>
      <c r="G34" s="12" t="str">
        <f>IF(B34="","",'Subscription Inventory'!E34)</f>
        <v/>
      </c>
      <c r="H34" s="13" t="str">
        <f>IF(B34="","",'Subscription Inventory'!M34)</f>
        <v/>
      </c>
      <c r="I34" s="12" t="str">
        <f t="shared" si="1"/>
        <v/>
      </c>
      <c r="J34" s="12" t="str">
        <f>IF(B34="","",'Subscription Inventory'!L34)</f>
        <v/>
      </c>
    </row>
    <row r="35" spans="1:10" ht="22" customHeight="1" x14ac:dyDescent="0.35">
      <c r="A35" s="12" t="str">
        <f>IF('Subscription Inventory'!A35="","",'Subscription Inventory'!A35)</f>
        <v/>
      </c>
      <c r="B35" s="12" t="str">
        <f>IF(OR('Subscription Inventory'!A35="",'Subscription Inventory'!F35&lt;&gt;"Active",AND('Subscription Inventory'!H35&lt;&gt;"Cancel",'Subscription Inventory'!H35&lt;&gt;"Downgrade")),"",'Subscription Inventory'!H35)</f>
        <v/>
      </c>
      <c r="C35" s="12" t="str">
        <f>IF(B35="","",'Subscription Inventory'!K35)</f>
        <v/>
      </c>
      <c r="D35" s="13" t="str">
        <f>IF(B35="","",'Subscription Inventory'!P35)</f>
        <v/>
      </c>
      <c r="E35" s="13" t="str">
        <f t="shared" si="0"/>
        <v/>
      </c>
      <c r="F35" s="14" t="str">
        <f>IF(B35="","",'Subscription Inventory'!G35)</f>
        <v/>
      </c>
      <c r="G35" s="12" t="str">
        <f>IF(B35="","",'Subscription Inventory'!E35)</f>
        <v/>
      </c>
      <c r="H35" s="13" t="str">
        <f>IF(B35="","",'Subscription Inventory'!M35)</f>
        <v/>
      </c>
      <c r="I35" s="12" t="str">
        <f t="shared" si="1"/>
        <v/>
      </c>
      <c r="J35" s="12" t="str">
        <f>IF(B35="","",'Subscription Inventory'!L35)</f>
        <v/>
      </c>
    </row>
    <row r="36" spans="1:10" ht="22" customHeight="1" x14ac:dyDescent="0.35">
      <c r="A36" s="12" t="str">
        <f>IF('Subscription Inventory'!A36="","",'Subscription Inventory'!A36)</f>
        <v/>
      </c>
      <c r="B36" s="12" t="str">
        <f>IF(OR('Subscription Inventory'!A36="",'Subscription Inventory'!F36&lt;&gt;"Active",AND('Subscription Inventory'!H36&lt;&gt;"Cancel",'Subscription Inventory'!H36&lt;&gt;"Downgrade")),"",'Subscription Inventory'!H36)</f>
        <v/>
      </c>
      <c r="C36" s="12" t="str">
        <f>IF(B36="","",'Subscription Inventory'!K36)</f>
        <v/>
      </c>
      <c r="D36" s="13" t="str">
        <f>IF(B36="","",'Subscription Inventory'!P36)</f>
        <v/>
      </c>
      <c r="E36" s="13" t="str">
        <f t="shared" si="0"/>
        <v/>
      </c>
      <c r="F36" s="14" t="str">
        <f>IF(B36="","",'Subscription Inventory'!G36)</f>
        <v/>
      </c>
      <c r="G36" s="12" t="str">
        <f>IF(B36="","",'Subscription Inventory'!E36)</f>
        <v/>
      </c>
      <c r="H36" s="13" t="str">
        <f>IF(B36="","",'Subscription Inventory'!M36)</f>
        <v/>
      </c>
      <c r="I36" s="12" t="str">
        <f t="shared" si="1"/>
        <v/>
      </c>
      <c r="J36" s="12" t="str">
        <f>IF(B36="","",'Subscription Inventory'!L36)</f>
        <v/>
      </c>
    </row>
    <row r="37" spans="1:10" ht="22" customHeight="1" x14ac:dyDescent="0.35">
      <c r="A37" s="12" t="str">
        <f>IF('Subscription Inventory'!A37="","",'Subscription Inventory'!A37)</f>
        <v/>
      </c>
      <c r="B37" s="12" t="str">
        <f>IF(OR('Subscription Inventory'!A37="",'Subscription Inventory'!F37&lt;&gt;"Active",AND('Subscription Inventory'!H37&lt;&gt;"Cancel",'Subscription Inventory'!H37&lt;&gt;"Downgrade")),"",'Subscription Inventory'!H37)</f>
        <v/>
      </c>
      <c r="C37" s="12" t="str">
        <f>IF(B37="","",'Subscription Inventory'!K37)</f>
        <v/>
      </c>
      <c r="D37" s="13" t="str">
        <f>IF(B37="","",'Subscription Inventory'!P37)</f>
        <v/>
      </c>
      <c r="E37" s="13" t="str">
        <f t="shared" si="0"/>
        <v/>
      </c>
      <c r="F37" s="14" t="str">
        <f>IF(B37="","",'Subscription Inventory'!G37)</f>
        <v/>
      </c>
      <c r="G37" s="12" t="str">
        <f>IF(B37="","",'Subscription Inventory'!E37)</f>
        <v/>
      </c>
      <c r="H37" s="13" t="str">
        <f>IF(B37="","",'Subscription Inventory'!M37)</f>
        <v/>
      </c>
      <c r="I37" s="12" t="str">
        <f t="shared" si="1"/>
        <v/>
      </c>
      <c r="J37" s="12" t="str">
        <f>IF(B37="","",'Subscription Inventory'!L37)</f>
        <v/>
      </c>
    </row>
    <row r="38" spans="1:10" ht="22" customHeight="1" x14ac:dyDescent="0.35">
      <c r="A38" s="12" t="str">
        <f>IF('Subscription Inventory'!A38="","",'Subscription Inventory'!A38)</f>
        <v/>
      </c>
      <c r="B38" s="12" t="str">
        <f>IF(OR('Subscription Inventory'!A38="",'Subscription Inventory'!F38&lt;&gt;"Active",AND('Subscription Inventory'!H38&lt;&gt;"Cancel",'Subscription Inventory'!H38&lt;&gt;"Downgrade")),"",'Subscription Inventory'!H38)</f>
        <v/>
      </c>
      <c r="C38" s="12" t="str">
        <f>IF(B38="","",'Subscription Inventory'!K38)</f>
        <v/>
      </c>
      <c r="D38" s="13" t="str">
        <f>IF(B38="","",'Subscription Inventory'!P38)</f>
        <v/>
      </c>
      <c r="E38" s="13" t="str">
        <f t="shared" si="0"/>
        <v/>
      </c>
      <c r="F38" s="14" t="str">
        <f>IF(B38="","",'Subscription Inventory'!G38)</f>
        <v/>
      </c>
      <c r="G38" s="12" t="str">
        <f>IF(B38="","",'Subscription Inventory'!E38)</f>
        <v/>
      </c>
      <c r="H38" s="13" t="str">
        <f>IF(B38="","",'Subscription Inventory'!M38)</f>
        <v/>
      </c>
      <c r="I38" s="12" t="str">
        <f t="shared" si="1"/>
        <v/>
      </c>
      <c r="J38" s="12" t="str">
        <f>IF(B38="","",'Subscription Inventory'!L38)</f>
        <v/>
      </c>
    </row>
    <row r="39" spans="1:10" ht="22" customHeight="1" x14ac:dyDescent="0.35">
      <c r="A39" s="12" t="str">
        <f>IF('Subscription Inventory'!A39="","",'Subscription Inventory'!A39)</f>
        <v/>
      </c>
      <c r="B39" s="12" t="str">
        <f>IF(OR('Subscription Inventory'!A39="",'Subscription Inventory'!F39&lt;&gt;"Active",AND('Subscription Inventory'!H39&lt;&gt;"Cancel",'Subscription Inventory'!H39&lt;&gt;"Downgrade")),"",'Subscription Inventory'!H39)</f>
        <v/>
      </c>
      <c r="C39" s="12" t="str">
        <f>IF(B39="","",'Subscription Inventory'!K39)</f>
        <v/>
      </c>
      <c r="D39" s="13" t="str">
        <f>IF(B39="","",'Subscription Inventory'!P39)</f>
        <v/>
      </c>
      <c r="E39" s="13" t="str">
        <f t="shared" si="0"/>
        <v/>
      </c>
      <c r="F39" s="14" t="str">
        <f>IF(B39="","",'Subscription Inventory'!G39)</f>
        <v/>
      </c>
      <c r="G39" s="12" t="str">
        <f>IF(B39="","",'Subscription Inventory'!E39)</f>
        <v/>
      </c>
      <c r="H39" s="13" t="str">
        <f>IF(B39="","",'Subscription Inventory'!M39)</f>
        <v/>
      </c>
      <c r="I39" s="12" t="str">
        <f t="shared" si="1"/>
        <v/>
      </c>
      <c r="J39" s="12" t="str">
        <f>IF(B39="","",'Subscription Inventory'!L39)</f>
        <v/>
      </c>
    </row>
    <row r="40" spans="1:10" ht="22" customHeight="1" x14ac:dyDescent="0.35">
      <c r="A40" s="12" t="str">
        <f>IF('Subscription Inventory'!A40="","",'Subscription Inventory'!A40)</f>
        <v/>
      </c>
      <c r="B40" s="12" t="str">
        <f>IF(OR('Subscription Inventory'!A40="",'Subscription Inventory'!F40&lt;&gt;"Active",AND('Subscription Inventory'!H40&lt;&gt;"Cancel",'Subscription Inventory'!H40&lt;&gt;"Downgrade")),"",'Subscription Inventory'!H40)</f>
        <v/>
      </c>
      <c r="C40" s="12" t="str">
        <f>IF(B40="","",'Subscription Inventory'!K40)</f>
        <v/>
      </c>
      <c r="D40" s="13" t="str">
        <f>IF(B40="","",'Subscription Inventory'!P40)</f>
        <v/>
      </c>
      <c r="E40" s="13" t="str">
        <f t="shared" ref="E40:E71" si="2">IF(D40="","",D40*12)</f>
        <v/>
      </c>
      <c r="F40" s="14" t="str">
        <f>IF(B40="","",'Subscription Inventory'!G40)</f>
        <v/>
      </c>
      <c r="G40" s="12" t="str">
        <f>IF(B40="","",'Subscription Inventory'!E40)</f>
        <v/>
      </c>
      <c r="H40" s="13" t="str">
        <f>IF(B40="","",'Subscription Inventory'!M40)</f>
        <v/>
      </c>
      <c r="I40" s="12" t="str">
        <f t="shared" ref="I40:I71" si="3">IF(B40="","",IF(B40="Cancel","Cancel with provider and verify last charge","Compare and switch to cheaper plan"))</f>
        <v/>
      </c>
      <c r="J40" s="12" t="str">
        <f>IF(B40="","",'Subscription Inventory'!L40)</f>
        <v/>
      </c>
    </row>
    <row r="41" spans="1:10" ht="22" customHeight="1" x14ac:dyDescent="0.35">
      <c r="A41" s="12" t="str">
        <f>IF('Subscription Inventory'!A41="","",'Subscription Inventory'!A41)</f>
        <v/>
      </c>
      <c r="B41" s="12" t="str">
        <f>IF(OR('Subscription Inventory'!A41="",'Subscription Inventory'!F41&lt;&gt;"Active",AND('Subscription Inventory'!H41&lt;&gt;"Cancel",'Subscription Inventory'!H41&lt;&gt;"Downgrade")),"",'Subscription Inventory'!H41)</f>
        <v/>
      </c>
      <c r="C41" s="12" t="str">
        <f>IF(B41="","",'Subscription Inventory'!K41)</f>
        <v/>
      </c>
      <c r="D41" s="13" t="str">
        <f>IF(B41="","",'Subscription Inventory'!P41)</f>
        <v/>
      </c>
      <c r="E41" s="13" t="str">
        <f t="shared" si="2"/>
        <v/>
      </c>
      <c r="F41" s="14" t="str">
        <f>IF(B41="","",'Subscription Inventory'!G41)</f>
        <v/>
      </c>
      <c r="G41" s="12" t="str">
        <f>IF(B41="","",'Subscription Inventory'!E41)</f>
        <v/>
      </c>
      <c r="H41" s="13" t="str">
        <f>IF(B41="","",'Subscription Inventory'!M41)</f>
        <v/>
      </c>
      <c r="I41" s="12" t="str">
        <f t="shared" si="3"/>
        <v/>
      </c>
      <c r="J41" s="12" t="str">
        <f>IF(B41="","",'Subscription Inventory'!L41)</f>
        <v/>
      </c>
    </row>
    <row r="42" spans="1:10" ht="22" customHeight="1" x14ac:dyDescent="0.35">
      <c r="A42" s="12" t="str">
        <f>IF('Subscription Inventory'!A42="","",'Subscription Inventory'!A42)</f>
        <v/>
      </c>
      <c r="B42" s="12" t="str">
        <f>IF(OR('Subscription Inventory'!A42="",'Subscription Inventory'!F42&lt;&gt;"Active",AND('Subscription Inventory'!H42&lt;&gt;"Cancel",'Subscription Inventory'!H42&lt;&gt;"Downgrade")),"",'Subscription Inventory'!H42)</f>
        <v/>
      </c>
      <c r="C42" s="12" t="str">
        <f>IF(B42="","",'Subscription Inventory'!K42)</f>
        <v/>
      </c>
      <c r="D42" s="13" t="str">
        <f>IF(B42="","",'Subscription Inventory'!P42)</f>
        <v/>
      </c>
      <c r="E42" s="13" t="str">
        <f t="shared" si="2"/>
        <v/>
      </c>
      <c r="F42" s="14" t="str">
        <f>IF(B42="","",'Subscription Inventory'!G42)</f>
        <v/>
      </c>
      <c r="G42" s="12" t="str">
        <f>IF(B42="","",'Subscription Inventory'!E42)</f>
        <v/>
      </c>
      <c r="H42" s="13" t="str">
        <f>IF(B42="","",'Subscription Inventory'!M42)</f>
        <v/>
      </c>
      <c r="I42" s="12" t="str">
        <f t="shared" si="3"/>
        <v/>
      </c>
      <c r="J42" s="12" t="str">
        <f>IF(B42="","",'Subscription Inventory'!L42)</f>
        <v/>
      </c>
    </row>
    <row r="43" spans="1:10" ht="22" customHeight="1" x14ac:dyDescent="0.35">
      <c r="A43" s="12" t="str">
        <f>IF('Subscription Inventory'!A43="","",'Subscription Inventory'!A43)</f>
        <v/>
      </c>
      <c r="B43" s="12" t="str">
        <f>IF(OR('Subscription Inventory'!A43="",'Subscription Inventory'!F43&lt;&gt;"Active",AND('Subscription Inventory'!H43&lt;&gt;"Cancel",'Subscription Inventory'!H43&lt;&gt;"Downgrade")),"",'Subscription Inventory'!H43)</f>
        <v/>
      </c>
      <c r="C43" s="12" t="str">
        <f>IF(B43="","",'Subscription Inventory'!K43)</f>
        <v/>
      </c>
      <c r="D43" s="13" t="str">
        <f>IF(B43="","",'Subscription Inventory'!P43)</f>
        <v/>
      </c>
      <c r="E43" s="13" t="str">
        <f t="shared" si="2"/>
        <v/>
      </c>
      <c r="F43" s="14" t="str">
        <f>IF(B43="","",'Subscription Inventory'!G43)</f>
        <v/>
      </c>
      <c r="G43" s="12" t="str">
        <f>IF(B43="","",'Subscription Inventory'!E43)</f>
        <v/>
      </c>
      <c r="H43" s="13" t="str">
        <f>IF(B43="","",'Subscription Inventory'!M43)</f>
        <v/>
      </c>
      <c r="I43" s="12" t="str">
        <f t="shared" si="3"/>
        <v/>
      </c>
      <c r="J43" s="12" t="str">
        <f>IF(B43="","",'Subscription Inventory'!L43)</f>
        <v/>
      </c>
    </row>
    <row r="44" spans="1:10" ht="22" customHeight="1" x14ac:dyDescent="0.35">
      <c r="A44" s="12" t="str">
        <f>IF('Subscription Inventory'!A44="","",'Subscription Inventory'!A44)</f>
        <v/>
      </c>
      <c r="B44" s="12" t="str">
        <f>IF(OR('Subscription Inventory'!A44="",'Subscription Inventory'!F44&lt;&gt;"Active",AND('Subscription Inventory'!H44&lt;&gt;"Cancel",'Subscription Inventory'!H44&lt;&gt;"Downgrade")),"",'Subscription Inventory'!H44)</f>
        <v/>
      </c>
      <c r="C44" s="12" t="str">
        <f>IF(B44="","",'Subscription Inventory'!K44)</f>
        <v/>
      </c>
      <c r="D44" s="13" t="str">
        <f>IF(B44="","",'Subscription Inventory'!P44)</f>
        <v/>
      </c>
      <c r="E44" s="13" t="str">
        <f t="shared" si="2"/>
        <v/>
      </c>
      <c r="F44" s="14" t="str">
        <f>IF(B44="","",'Subscription Inventory'!G44)</f>
        <v/>
      </c>
      <c r="G44" s="12" t="str">
        <f>IF(B44="","",'Subscription Inventory'!E44)</f>
        <v/>
      </c>
      <c r="H44" s="13" t="str">
        <f>IF(B44="","",'Subscription Inventory'!M44)</f>
        <v/>
      </c>
      <c r="I44" s="12" t="str">
        <f t="shared" si="3"/>
        <v/>
      </c>
      <c r="J44" s="12" t="str">
        <f>IF(B44="","",'Subscription Inventory'!L44)</f>
        <v/>
      </c>
    </row>
    <row r="45" spans="1:10" ht="22" customHeight="1" x14ac:dyDescent="0.35">
      <c r="A45" s="12" t="str">
        <f>IF('Subscription Inventory'!A45="","",'Subscription Inventory'!A45)</f>
        <v/>
      </c>
      <c r="B45" s="12" t="str">
        <f>IF(OR('Subscription Inventory'!A45="",'Subscription Inventory'!F45&lt;&gt;"Active",AND('Subscription Inventory'!H45&lt;&gt;"Cancel",'Subscription Inventory'!H45&lt;&gt;"Downgrade")),"",'Subscription Inventory'!H45)</f>
        <v/>
      </c>
      <c r="C45" s="12" t="str">
        <f>IF(B45="","",'Subscription Inventory'!K45)</f>
        <v/>
      </c>
      <c r="D45" s="13" t="str">
        <f>IF(B45="","",'Subscription Inventory'!P45)</f>
        <v/>
      </c>
      <c r="E45" s="13" t="str">
        <f t="shared" si="2"/>
        <v/>
      </c>
      <c r="F45" s="14" t="str">
        <f>IF(B45="","",'Subscription Inventory'!G45)</f>
        <v/>
      </c>
      <c r="G45" s="12" t="str">
        <f>IF(B45="","",'Subscription Inventory'!E45)</f>
        <v/>
      </c>
      <c r="H45" s="13" t="str">
        <f>IF(B45="","",'Subscription Inventory'!M45)</f>
        <v/>
      </c>
      <c r="I45" s="12" t="str">
        <f t="shared" si="3"/>
        <v/>
      </c>
      <c r="J45" s="12" t="str">
        <f>IF(B45="","",'Subscription Inventory'!L45)</f>
        <v/>
      </c>
    </row>
    <row r="46" spans="1:10" ht="22" customHeight="1" x14ac:dyDescent="0.35">
      <c r="A46" s="12" t="str">
        <f>IF('Subscription Inventory'!A46="","",'Subscription Inventory'!A46)</f>
        <v/>
      </c>
      <c r="B46" s="12" t="str">
        <f>IF(OR('Subscription Inventory'!A46="",'Subscription Inventory'!F46&lt;&gt;"Active",AND('Subscription Inventory'!H46&lt;&gt;"Cancel",'Subscription Inventory'!H46&lt;&gt;"Downgrade")),"",'Subscription Inventory'!H46)</f>
        <v/>
      </c>
      <c r="C46" s="12" t="str">
        <f>IF(B46="","",'Subscription Inventory'!K46)</f>
        <v/>
      </c>
      <c r="D46" s="13" t="str">
        <f>IF(B46="","",'Subscription Inventory'!P46)</f>
        <v/>
      </c>
      <c r="E46" s="13" t="str">
        <f t="shared" si="2"/>
        <v/>
      </c>
      <c r="F46" s="14" t="str">
        <f>IF(B46="","",'Subscription Inventory'!G46)</f>
        <v/>
      </c>
      <c r="G46" s="12" t="str">
        <f>IF(B46="","",'Subscription Inventory'!E46)</f>
        <v/>
      </c>
      <c r="H46" s="13" t="str">
        <f>IF(B46="","",'Subscription Inventory'!M46)</f>
        <v/>
      </c>
      <c r="I46" s="12" t="str">
        <f t="shared" si="3"/>
        <v/>
      </c>
      <c r="J46" s="12" t="str">
        <f>IF(B46="","",'Subscription Inventory'!L46)</f>
        <v/>
      </c>
    </row>
    <row r="47" spans="1:10" ht="22" customHeight="1" x14ac:dyDescent="0.35">
      <c r="A47" s="12" t="str">
        <f>IF('Subscription Inventory'!A47="","",'Subscription Inventory'!A47)</f>
        <v/>
      </c>
      <c r="B47" s="12" t="str">
        <f>IF(OR('Subscription Inventory'!A47="",'Subscription Inventory'!F47&lt;&gt;"Active",AND('Subscription Inventory'!H47&lt;&gt;"Cancel",'Subscription Inventory'!H47&lt;&gt;"Downgrade")),"",'Subscription Inventory'!H47)</f>
        <v/>
      </c>
      <c r="C47" s="12" t="str">
        <f>IF(B47="","",'Subscription Inventory'!K47)</f>
        <v/>
      </c>
      <c r="D47" s="13" t="str">
        <f>IF(B47="","",'Subscription Inventory'!P47)</f>
        <v/>
      </c>
      <c r="E47" s="13" t="str">
        <f t="shared" si="2"/>
        <v/>
      </c>
      <c r="F47" s="14" t="str">
        <f>IF(B47="","",'Subscription Inventory'!G47)</f>
        <v/>
      </c>
      <c r="G47" s="12" t="str">
        <f>IF(B47="","",'Subscription Inventory'!E47)</f>
        <v/>
      </c>
      <c r="H47" s="13" t="str">
        <f>IF(B47="","",'Subscription Inventory'!M47)</f>
        <v/>
      </c>
      <c r="I47" s="12" t="str">
        <f t="shared" si="3"/>
        <v/>
      </c>
      <c r="J47" s="12" t="str">
        <f>IF(B47="","",'Subscription Inventory'!L47)</f>
        <v/>
      </c>
    </row>
    <row r="48" spans="1:10" ht="22" customHeight="1" x14ac:dyDescent="0.35">
      <c r="A48" s="12" t="str">
        <f>IF('Subscription Inventory'!A48="","",'Subscription Inventory'!A48)</f>
        <v/>
      </c>
      <c r="B48" s="12" t="str">
        <f>IF(OR('Subscription Inventory'!A48="",'Subscription Inventory'!F48&lt;&gt;"Active",AND('Subscription Inventory'!H48&lt;&gt;"Cancel",'Subscription Inventory'!H48&lt;&gt;"Downgrade")),"",'Subscription Inventory'!H48)</f>
        <v/>
      </c>
      <c r="C48" s="12" t="str">
        <f>IF(B48="","",'Subscription Inventory'!K48)</f>
        <v/>
      </c>
      <c r="D48" s="13" t="str">
        <f>IF(B48="","",'Subscription Inventory'!P48)</f>
        <v/>
      </c>
      <c r="E48" s="13" t="str">
        <f t="shared" si="2"/>
        <v/>
      </c>
      <c r="F48" s="14" t="str">
        <f>IF(B48="","",'Subscription Inventory'!G48)</f>
        <v/>
      </c>
      <c r="G48" s="12" t="str">
        <f>IF(B48="","",'Subscription Inventory'!E48)</f>
        <v/>
      </c>
      <c r="H48" s="13" t="str">
        <f>IF(B48="","",'Subscription Inventory'!M48)</f>
        <v/>
      </c>
      <c r="I48" s="12" t="str">
        <f t="shared" si="3"/>
        <v/>
      </c>
      <c r="J48" s="12" t="str">
        <f>IF(B48="","",'Subscription Inventory'!L48)</f>
        <v/>
      </c>
    </row>
    <row r="49" spans="1:10" ht="22" customHeight="1" x14ac:dyDescent="0.35">
      <c r="A49" s="12" t="str">
        <f>IF('Subscription Inventory'!A49="","",'Subscription Inventory'!A49)</f>
        <v/>
      </c>
      <c r="B49" s="12" t="str">
        <f>IF(OR('Subscription Inventory'!A49="",'Subscription Inventory'!F49&lt;&gt;"Active",AND('Subscription Inventory'!H49&lt;&gt;"Cancel",'Subscription Inventory'!H49&lt;&gt;"Downgrade")),"",'Subscription Inventory'!H49)</f>
        <v/>
      </c>
      <c r="C49" s="12" t="str">
        <f>IF(B49="","",'Subscription Inventory'!K49)</f>
        <v/>
      </c>
      <c r="D49" s="13" t="str">
        <f>IF(B49="","",'Subscription Inventory'!P49)</f>
        <v/>
      </c>
      <c r="E49" s="13" t="str">
        <f t="shared" si="2"/>
        <v/>
      </c>
      <c r="F49" s="14" t="str">
        <f>IF(B49="","",'Subscription Inventory'!G49)</f>
        <v/>
      </c>
      <c r="G49" s="12" t="str">
        <f>IF(B49="","",'Subscription Inventory'!E49)</f>
        <v/>
      </c>
      <c r="H49" s="13" t="str">
        <f>IF(B49="","",'Subscription Inventory'!M49)</f>
        <v/>
      </c>
      <c r="I49" s="12" t="str">
        <f t="shared" si="3"/>
        <v/>
      </c>
      <c r="J49" s="12" t="str">
        <f>IF(B49="","",'Subscription Inventory'!L49)</f>
        <v/>
      </c>
    </row>
    <row r="50" spans="1:10" ht="22" customHeight="1" x14ac:dyDescent="0.35">
      <c r="A50" s="12" t="str">
        <f>IF('Subscription Inventory'!A50="","",'Subscription Inventory'!A50)</f>
        <v/>
      </c>
      <c r="B50" s="12" t="str">
        <f>IF(OR('Subscription Inventory'!A50="",'Subscription Inventory'!F50&lt;&gt;"Active",AND('Subscription Inventory'!H50&lt;&gt;"Cancel",'Subscription Inventory'!H50&lt;&gt;"Downgrade")),"",'Subscription Inventory'!H50)</f>
        <v/>
      </c>
      <c r="C50" s="12" t="str">
        <f>IF(B50="","",'Subscription Inventory'!K50)</f>
        <v/>
      </c>
      <c r="D50" s="13" t="str">
        <f>IF(B50="","",'Subscription Inventory'!P50)</f>
        <v/>
      </c>
      <c r="E50" s="13" t="str">
        <f t="shared" si="2"/>
        <v/>
      </c>
      <c r="F50" s="14" t="str">
        <f>IF(B50="","",'Subscription Inventory'!G50)</f>
        <v/>
      </c>
      <c r="G50" s="12" t="str">
        <f>IF(B50="","",'Subscription Inventory'!E50)</f>
        <v/>
      </c>
      <c r="H50" s="13" t="str">
        <f>IF(B50="","",'Subscription Inventory'!M50)</f>
        <v/>
      </c>
      <c r="I50" s="12" t="str">
        <f t="shared" si="3"/>
        <v/>
      </c>
      <c r="J50" s="12" t="str">
        <f>IF(B50="","",'Subscription Inventory'!L50)</f>
        <v/>
      </c>
    </row>
    <row r="51" spans="1:10" ht="22" customHeight="1" x14ac:dyDescent="0.35">
      <c r="A51" s="12" t="str">
        <f>IF('Subscription Inventory'!A51="","",'Subscription Inventory'!A51)</f>
        <v/>
      </c>
      <c r="B51" s="12" t="str">
        <f>IF(OR('Subscription Inventory'!A51="",'Subscription Inventory'!F51&lt;&gt;"Active",AND('Subscription Inventory'!H51&lt;&gt;"Cancel",'Subscription Inventory'!H51&lt;&gt;"Downgrade")),"",'Subscription Inventory'!H51)</f>
        <v/>
      </c>
      <c r="C51" s="12" t="str">
        <f>IF(B51="","",'Subscription Inventory'!K51)</f>
        <v/>
      </c>
      <c r="D51" s="13" t="str">
        <f>IF(B51="","",'Subscription Inventory'!P51)</f>
        <v/>
      </c>
      <c r="E51" s="13" t="str">
        <f t="shared" si="2"/>
        <v/>
      </c>
      <c r="F51" s="14" t="str">
        <f>IF(B51="","",'Subscription Inventory'!G51)</f>
        <v/>
      </c>
      <c r="G51" s="12" t="str">
        <f>IF(B51="","",'Subscription Inventory'!E51)</f>
        <v/>
      </c>
      <c r="H51" s="13" t="str">
        <f>IF(B51="","",'Subscription Inventory'!M51)</f>
        <v/>
      </c>
      <c r="I51" s="12" t="str">
        <f t="shared" si="3"/>
        <v/>
      </c>
      <c r="J51" s="12" t="str">
        <f>IF(B51="","",'Subscription Inventory'!L51)</f>
        <v/>
      </c>
    </row>
    <row r="52" spans="1:10" ht="22" customHeight="1" x14ac:dyDescent="0.35">
      <c r="A52" s="12" t="str">
        <f>IF('Subscription Inventory'!A52="","",'Subscription Inventory'!A52)</f>
        <v/>
      </c>
      <c r="B52" s="12" t="str">
        <f>IF(OR('Subscription Inventory'!A52="",'Subscription Inventory'!F52&lt;&gt;"Active",AND('Subscription Inventory'!H52&lt;&gt;"Cancel",'Subscription Inventory'!H52&lt;&gt;"Downgrade")),"",'Subscription Inventory'!H52)</f>
        <v/>
      </c>
      <c r="C52" s="12" t="str">
        <f>IF(B52="","",'Subscription Inventory'!K52)</f>
        <v/>
      </c>
      <c r="D52" s="13" t="str">
        <f>IF(B52="","",'Subscription Inventory'!P52)</f>
        <v/>
      </c>
      <c r="E52" s="13" t="str">
        <f t="shared" si="2"/>
        <v/>
      </c>
      <c r="F52" s="14" t="str">
        <f>IF(B52="","",'Subscription Inventory'!G52)</f>
        <v/>
      </c>
      <c r="G52" s="12" t="str">
        <f>IF(B52="","",'Subscription Inventory'!E52)</f>
        <v/>
      </c>
      <c r="H52" s="13" t="str">
        <f>IF(B52="","",'Subscription Inventory'!M52)</f>
        <v/>
      </c>
      <c r="I52" s="12" t="str">
        <f t="shared" si="3"/>
        <v/>
      </c>
      <c r="J52" s="12" t="str">
        <f>IF(B52="","",'Subscription Inventory'!L52)</f>
        <v/>
      </c>
    </row>
    <row r="53" spans="1:10" ht="22" customHeight="1" x14ac:dyDescent="0.35">
      <c r="A53" s="12" t="str">
        <f>IF('Subscription Inventory'!A53="","",'Subscription Inventory'!A53)</f>
        <v/>
      </c>
      <c r="B53" s="12" t="str">
        <f>IF(OR('Subscription Inventory'!A53="",'Subscription Inventory'!F53&lt;&gt;"Active",AND('Subscription Inventory'!H53&lt;&gt;"Cancel",'Subscription Inventory'!H53&lt;&gt;"Downgrade")),"",'Subscription Inventory'!H53)</f>
        <v/>
      </c>
      <c r="C53" s="12" t="str">
        <f>IF(B53="","",'Subscription Inventory'!K53)</f>
        <v/>
      </c>
      <c r="D53" s="13" t="str">
        <f>IF(B53="","",'Subscription Inventory'!P53)</f>
        <v/>
      </c>
      <c r="E53" s="13" t="str">
        <f t="shared" si="2"/>
        <v/>
      </c>
      <c r="F53" s="14" t="str">
        <f>IF(B53="","",'Subscription Inventory'!G53)</f>
        <v/>
      </c>
      <c r="G53" s="12" t="str">
        <f>IF(B53="","",'Subscription Inventory'!E53)</f>
        <v/>
      </c>
      <c r="H53" s="13" t="str">
        <f>IF(B53="","",'Subscription Inventory'!M53)</f>
        <v/>
      </c>
      <c r="I53" s="12" t="str">
        <f t="shared" si="3"/>
        <v/>
      </c>
      <c r="J53" s="12" t="str">
        <f>IF(B53="","",'Subscription Inventory'!L53)</f>
        <v/>
      </c>
    </row>
    <row r="54" spans="1:10" ht="22" customHeight="1" x14ac:dyDescent="0.35">
      <c r="A54" s="12" t="str">
        <f>IF('Subscription Inventory'!A54="","",'Subscription Inventory'!A54)</f>
        <v/>
      </c>
      <c r="B54" s="12" t="str">
        <f>IF(OR('Subscription Inventory'!A54="",'Subscription Inventory'!F54&lt;&gt;"Active",AND('Subscription Inventory'!H54&lt;&gt;"Cancel",'Subscription Inventory'!H54&lt;&gt;"Downgrade")),"",'Subscription Inventory'!H54)</f>
        <v/>
      </c>
      <c r="C54" s="12" t="str">
        <f>IF(B54="","",'Subscription Inventory'!K54)</f>
        <v/>
      </c>
      <c r="D54" s="13" t="str">
        <f>IF(B54="","",'Subscription Inventory'!P54)</f>
        <v/>
      </c>
      <c r="E54" s="13" t="str">
        <f t="shared" si="2"/>
        <v/>
      </c>
      <c r="F54" s="14" t="str">
        <f>IF(B54="","",'Subscription Inventory'!G54)</f>
        <v/>
      </c>
      <c r="G54" s="12" t="str">
        <f>IF(B54="","",'Subscription Inventory'!E54)</f>
        <v/>
      </c>
      <c r="H54" s="13" t="str">
        <f>IF(B54="","",'Subscription Inventory'!M54)</f>
        <v/>
      </c>
      <c r="I54" s="12" t="str">
        <f t="shared" si="3"/>
        <v/>
      </c>
      <c r="J54" s="12" t="str">
        <f>IF(B54="","",'Subscription Inventory'!L54)</f>
        <v/>
      </c>
    </row>
    <row r="55" spans="1:10" ht="22" customHeight="1" x14ac:dyDescent="0.35">
      <c r="A55" s="12" t="str">
        <f>IF('Subscription Inventory'!A55="","",'Subscription Inventory'!A55)</f>
        <v/>
      </c>
      <c r="B55" s="12" t="str">
        <f>IF(OR('Subscription Inventory'!A55="",'Subscription Inventory'!F55&lt;&gt;"Active",AND('Subscription Inventory'!H55&lt;&gt;"Cancel",'Subscription Inventory'!H55&lt;&gt;"Downgrade")),"",'Subscription Inventory'!H55)</f>
        <v/>
      </c>
      <c r="C55" s="12" t="str">
        <f>IF(B55="","",'Subscription Inventory'!K55)</f>
        <v/>
      </c>
      <c r="D55" s="13" t="str">
        <f>IF(B55="","",'Subscription Inventory'!P55)</f>
        <v/>
      </c>
      <c r="E55" s="13" t="str">
        <f t="shared" si="2"/>
        <v/>
      </c>
      <c r="F55" s="14" t="str">
        <f>IF(B55="","",'Subscription Inventory'!G55)</f>
        <v/>
      </c>
      <c r="G55" s="12" t="str">
        <f>IF(B55="","",'Subscription Inventory'!E55)</f>
        <v/>
      </c>
      <c r="H55" s="13" t="str">
        <f>IF(B55="","",'Subscription Inventory'!M55)</f>
        <v/>
      </c>
      <c r="I55" s="12" t="str">
        <f t="shared" si="3"/>
        <v/>
      </c>
      <c r="J55" s="12" t="str">
        <f>IF(B55="","",'Subscription Inventory'!L55)</f>
        <v/>
      </c>
    </row>
    <row r="56" spans="1:10" ht="22" customHeight="1" x14ac:dyDescent="0.35">
      <c r="A56" s="12" t="str">
        <f>IF('Subscription Inventory'!A56="","",'Subscription Inventory'!A56)</f>
        <v/>
      </c>
      <c r="B56" s="12" t="str">
        <f>IF(OR('Subscription Inventory'!A56="",'Subscription Inventory'!F56&lt;&gt;"Active",AND('Subscription Inventory'!H56&lt;&gt;"Cancel",'Subscription Inventory'!H56&lt;&gt;"Downgrade")),"",'Subscription Inventory'!H56)</f>
        <v/>
      </c>
      <c r="C56" s="12" t="str">
        <f>IF(B56="","",'Subscription Inventory'!K56)</f>
        <v/>
      </c>
      <c r="D56" s="13" t="str">
        <f>IF(B56="","",'Subscription Inventory'!P56)</f>
        <v/>
      </c>
      <c r="E56" s="13" t="str">
        <f t="shared" si="2"/>
        <v/>
      </c>
      <c r="F56" s="14" t="str">
        <f>IF(B56="","",'Subscription Inventory'!G56)</f>
        <v/>
      </c>
      <c r="G56" s="12" t="str">
        <f>IF(B56="","",'Subscription Inventory'!E56)</f>
        <v/>
      </c>
      <c r="H56" s="13" t="str">
        <f>IF(B56="","",'Subscription Inventory'!M56)</f>
        <v/>
      </c>
      <c r="I56" s="12" t="str">
        <f t="shared" si="3"/>
        <v/>
      </c>
      <c r="J56" s="12" t="str">
        <f>IF(B56="","",'Subscription Inventory'!L56)</f>
        <v/>
      </c>
    </row>
    <row r="57" spans="1:10" ht="22" customHeight="1" x14ac:dyDescent="0.35">
      <c r="A57" s="12" t="str">
        <f>IF('Subscription Inventory'!A57="","",'Subscription Inventory'!A57)</f>
        <v/>
      </c>
      <c r="B57" s="12" t="str">
        <f>IF(OR('Subscription Inventory'!A57="",'Subscription Inventory'!F57&lt;&gt;"Active",AND('Subscription Inventory'!H57&lt;&gt;"Cancel",'Subscription Inventory'!H57&lt;&gt;"Downgrade")),"",'Subscription Inventory'!H57)</f>
        <v/>
      </c>
      <c r="C57" s="12" t="str">
        <f>IF(B57="","",'Subscription Inventory'!K57)</f>
        <v/>
      </c>
      <c r="D57" s="13" t="str">
        <f>IF(B57="","",'Subscription Inventory'!P57)</f>
        <v/>
      </c>
      <c r="E57" s="13" t="str">
        <f t="shared" si="2"/>
        <v/>
      </c>
      <c r="F57" s="14" t="str">
        <f>IF(B57="","",'Subscription Inventory'!G57)</f>
        <v/>
      </c>
      <c r="G57" s="12" t="str">
        <f>IF(B57="","",'Subscription Inventory'!E57)</f>
        <v/>
      </c>
      <c r="H57" s="13" t="str">
        <f>IF(B57="","",'Subscription Inventory'!M57)</f>
        <v/>
      </c>
      <c r="I57" s="12" t="str">
        <f t="shared" si="3"/>
        <v/>
      </c>
      <c r="J57" s="12" t="str">
        <f>IF(B57="","",'Subscription Inventory'!L57)</f>
        <v/>
      </c>
    </row>
    <row r="58" spans="1:10" ht="22" customHeight="1" x14ac:dyDescent="0.35">
      <c r="A58" s="12" t="str">
        <f>IF('Subscription Inventory'!A58="","",'Subscription Inventory'!A58)</f>
        <v/>
      </c>
      <c r="B58" s="12" t="str">
        <f>IF(OR('Subscription Inventory'!A58="",'Subscription Inventory'!F58&lt;&gt;"Active",AND('Subscription Inventory'!H58&lt;&gt;"Cancel",'Subscription Inventory'!H58&lt;&gt;"Downgrade")),"",'Subscription Inventory'!H58)</f>
        <v/>
      </c>
      <c r="C58" s="12" t="str">
        <f>IF(B58="","",'Subscription Inventory'!K58)</f>
        <v/>
      </c>
      <c r="D58" s="13" t="str">
        <f>IF(B58="","",'Subscription Inventory'!P58)</f>
        <v/>
      </c>
      <c r="E58" s="13" t="str">
        <f t="shared" si="2"/>
        <v/>
      </c>
      <c r="F58" s="14" t="str">
        <f>IF(B58="","",'Subscription Inventory'!G58)</f>
        <v/>
      </c>
      <c r="G58" s="12" t="str">
        <f>IF(B58="","",'Subscription Inventory'!E58)</f>
        <v/>
      </c>
      <c r="H58" s="13" t="str">
        <f>IF(B58="","",'Subscription Inventory'!M58)</f>
        <v/>
      </c>
      <c r="I58" s="12" t="str">
        <f t="shared" si="3"/>
        <v/>
      </c>
      <c r="J58" s="12" t="str">
        <f>IF(B58="","",'Subscription Inventory'!L58)</f>
        <v/>
      </c>
    </row>
    <row r="59" spans="1:10" ht="22" customHeight="1" x14ac:dyDescent="0.35">
      <c r="A59" s="12" t="str">
        <f>IF('Subscription Inventory'!A59="","",'Subscription Inventory'!A59)</f>
        <v/>
      </c>
      <c r="B59" s="12" t="str">
        <f>IF(OR('Subscription Inventory'!A59="",'Subscription Inventory'!F59&lt;&gt;"Active",AND('Subscription Inventory'!H59&lt;&gt;"Cancel",'Subscription Inventory'!H59&lt;&gt;"Downgrade")),"",'Subscription Inventory'!H59)</f>
        <v/>
      </c>
      <c r="C59" s="12" t="str">
        <f>IF(B59="","",'Subscription Inventory'!K59)</f>
        <v/>
      </c>
      <c r="D59" s="13" t="str">
        <f>IF(B59="","",'Subscription Inventory'!P59)</f>
        <v/>
      </c>
      <c r="E59" s="13" t="str">
        <f t="shared" si="2"/>
        <v/>
      </c>
      <c r="F59" s="14" t="str">
        <f>IF(B59="","",'Subscription Inventory'!G59)</f>
        <v/>
      </c>
      <c r="G59" s="12" t="str">
        <f>IF(B59="","",'Subscription Inventory'!E59)</f>
        <v/>
      </c>
      <c r="H59" s="13" t="str">
        <f>IF(B59="","",'Subscription Inventory'!M59)</f>
        <v/>
      </c>
      <c r="I59" s="12" t="str">
        <f t="shared" si="3"/>
        <v/>
      </c>
      <c r="J59" s="12" t="str">
        <f>IF(B59="","",'Subscription Inventory'!L59)</f>
        <v/>
      </c>
    </row>
    <row r="60" spans="1:10" ht="22" customHeight="1" x14ac:dyDescent="0.35">
      <c r="A60" s="12" t="str">
        <f>IF('Subscription Inventory'!A60="","",'Subscription Inventory'!A60)</f>
        <v/>
      </c>
      <c r="B60" s="12" t="str">
        <f>IF(OR('Subscription Inventory'!A60="",'Subscription Inventory'!F60&lt;&gt;"Active",AND('Subscription Inventory'!H60&lt;&gt;"Cancel",'Subscription Inventory'!H60&lt;&gt;"Downgrade")),"",'Subscription Inventory'!H60)</f>
        <v/>
      </c>
      <c r="C60" s="12" t="str">
        <f>IF(B60="","",'Subscription Inventory'!K60)</f>
        <v/>
      </c>
      <c r="D60" s="13" t="str">
        <f>IF(B60="","",'Subscription Inventory'!P60)</f>
        <v/>
      </c>
      <c r="E60" s="13" t="str">
        <f t="shared" si="2"/>
        <v/>
      </c>
      <c r="F60" s="14" t="str">
        <f>IF(B60="","",'Subscription Inventory'!G60)</f>
        <v/>
      </c>
      <c r="G60" s="12" t="str">
        <f>IF(B60="","",'Subscription Inventory'!E60)</f>
        <v/>
      </c>
      <c r="H60" s="13" t="str">
        <f>IF(B60="","",'Subscription Inventory'!M60)</f>
        <v/>
      </c>
      <c r="I60" s="12" t="str">
        <f t="shared" si="3"/>
        <v/>
      </c>
      <c r="J60" s="12" t="str">
        <f>IF(B60="","",'Subscription Inventory'!L60)</f>
        <v/>
      </c>
    </row>
    <row r="61" spans="1:10" ht="22" customHeight="1" x14ac:dyDescent="0.35">
      <c r="A61" s="12" t="str">
        <f>IF('Subscription Inventory'!A61="","",'Subscription Inventory'!A61)</f>
        <v/>
      </c>
      <c r="B61" s="12" t="str">
        <f>IF(OR('Subscription Inventory'!A61="",'Subscription Inventory'!F61&lt;&gt;"Active",AND('Subscription Inventory'!H61&lt;&gt;"Cancel",'Subscription Inventory'!H61&lt;&gt;"Downgrade")),"",'Subscription Inventory'!H61)</f>
        <v/>
      </c>
      <c r="C61" s="12" t="str">
        <f>IF(B61="","",'Subscription Inventory'!K61)</f>
        <v/>
      </c>
      <c r="D61" s="13" t="str">
        <f>IF(B61="","",'Subscription Inventory'!P61)</f>
        <v/>
      </c>
      <c r="E61" s="13" t="str">
        <f t="shared" si="2"/>
        <v/>
      </c>
      <c r="F61" s="14" t="str">
        <f>IF(B61="","",'Subscription Inventory'!G61)</f>
        <v/>
      </c>
      <c r="G61" s="12" t="str">
        <f>IF(B61="","",'Subscription Inventory'!E61)</f>
        <v/>
      </c>
      <c r="H61" s="13" t="str">
        <f>IF(B61="","",'Subscription Inventory'!M61)</f>
        <v/>
      </c>
      <c r="I61" s="12" t="str">
        <f t="shared" si="3"/>
        <v/>
      </c>
      <c r="J61" s="12" t="str">
        <f>IF(B61="","",'Subscription Inventory'!L61)</f>
        <v/>
      </c>
    </row>
    <row r="62" spans="1:10" ht="22" customHeight="1" x14ac:dyDescent="0.35">
      <c r="A62" s="12" t="str">
        <f>IF('Subscription Inventory'!A62="","",'Subscription Inventory'!A62)</f>
        <v/>
      </c>
      <c r="B62" s="12" t="str">
        <f>IF(OR('Subscription Inventory'!A62="",'Subscription Inventory'!F62&lt;&gt;"Active",AND('Subscription Inventory'!H62&lt;&gt;"Cancel",'Subscription Inventory'!H62&lt;&gt;"Downgrade")),"",'Subscription Inventory'!H62)</f>
        <v/>
      </c>
      <c r="C62" s="12" t="str">
        <f>IF(B62="","",'Subscription Inventory'!K62)</f>
        <v/>
      </c>
      <c r="D62" s="13" t="str">
        <f>IF(B62="","",'Subscription Inventory'!P62)</f>
        <v/>
      </c>
      <c r="E62" s="13" t="str">
        <f t="shared" si="2"/>
        <v/>
      </c>
      <c r="F62" s="14" t="str">
        <f>IF(B62="","",'Subscription Inventory'!G62)</f>
        <v/>
      </c>
      <c r="G62" s="12" t="str">
        <f>IF(B62="","",'Subscription Inventory'!E62)</f>
        <v/>
      </c>
      <c r="H62" s="13" t="str">
        <f>IF(B62="","",'Subscription Inventory'!M62)</f>
        <v/>
      </c>
      <c r="I62" s="12" t="str">
        <f t="shared" si="3"/>
        <v/>
      </c>
      <c r="J62" s="12" t="str">
        <f>IF(B62="","",'Subscription Inventory'!L62)</f>
        <v/>
      </c>
    </row>
    <row r="63" spans="1:10" ht="22" customHeight="1" x14ac:dyDescent="0.35">
      <c r="A63" s="12" t="str">
        <f>IF('Subscription Inventory'!A63="","",'Subscription Inventory'!A63)</f>
        <v/>
      </c>
      <c r="B63" s="12" t="str">
        <f>IF(OR('Subscription Inventory'!A63="",'Subscription Inventory'!F63&lt;&gt;"Active",AND('Subscription Inventory'!H63&lt;&gt;"Cancel",'Subscription Inventory'!H63&lt;&gt;"Downgrade")),"",'Subscription Inventory'!H63)</f>
        <v/>
      </c>
      <c r="C63" s="12" t="str">
        <f>IF(B63="","",'Subscription Inventory'!K63)</f>
        <v/>
      </c>
      <c r="D63" s="13" t="str">
        <f>IF(B63="","",'Subscription Inventory'!P63)</f>
        <v/>
      </c>
      <c r="E63" s="13" t="str">
        <f t="shared" si="2"/>
        <v/>
      </c>
      <c r="F63" s="14" t="str">
        <f>IF(B63="","",'Subscription Inventory'!G63)</f>
        <v/>
      </c>
      <c r="G63" s="12" t="str">
        <f>IF(B63="","",'Subscription Inventory'!E63)</f>
        <v/>
      </c>
      <c r="H63" s="13" t="str">
        <f>IF(B63="","",'Subscription Inventory'!M63)</f>
        <v/>
      </c>
      <c r="I63" s="12" t="str">
        <f t="shared" si="3"/>
        <v/>
      </c>
      <c r="J63" s="12" t="str">
        <f>IF(B63="","",'Subscription Inventory'!L63)</f>
        <v/>
      </c>
    </row>
    <row r="64" spans="1:10" ht="22" customHeight="1" x14ac:dyDescent="0.35">
      <c r="A64" s="12" t="str">
        <f>IF('Subscription Inventory'!A64="","",'Subscription Inventory'!A64)</f>
        <v/>
      </c>
      <c r="B64" s="12" t="str">
        <f>IF(OR('Subscription Inventory'!A64="",'Subscription Inventory'!F64&lt;&gt;"Active",AND('Subscription Inventory'!H64&lt;&gt;"Cancel",'Subscription Inventory'!H64&lt;&gt;"Downgrade")),"",'Subscription Inventory'!H64)</f>
        <v/>
      </c>
      <c r="C64" s="12" t="str">
        <f>IF(B64="","",'Subscription Inventory'!K64)</f>
        <v/>
      </c>
      <c r="D64" s="13" t="str">
        <f>IF(B64="","",'Subscription Inventory'!P64)</f>
        <v/>
      </c>
      <c r="E64" s="13" t="str">
        <f t="shared" si="2"/>
        <v/>
      </c>
      <c r="F64" s="14" t="str">
        <f>IF(B64="","",'Subscription Inventory'!G64)</f>
        <v/>
      </c>
      <c r="G64" s="12" t="str">
        <f>IF(B64="","",'Subscription Inventory'!E64)</f>
        <v/>
      </c>
      <c r="H64" s="13" t="str">
        <f>IF(B64="","",'Subscription Inventory'!M64)</f>
        <v/>
      </c>
      <c r="I64" s="12" t="str">
        <f t="shared" si="3"/>
        <v/>
      </c>
      <c r="J64" s="12" t="str">
        <f>IF(B64="","",'Subscription Inventory'!L64)</f>
        <v/>
      </c>
    </row>
    <row r="65" spans="1:10" ht="22" customHeight="1" x14ac:dyDescent="0.35">
      <c r="A65" s="12" t="str">
        <f>IF('Subscription Inventory'!A65="","",'Subscription Inventory'!A65)</f>
        <v/>
      </c>
      <c r="B65" s="12" t="str">
        <f>IF(OR('Subscription Inventory'!A65="",'Subscription Inventory'!F65&lt;&gt;"Active",AND('Subscription Inventory'!H65&lt;&gt;"Cancel",'Subscription Inventory'!H65&lt;&gt;"Downgrade")),"",'Subscription Inventory'!H65)</f>
        <v/>
      </c>
      <c r="C65" s="12" t="str">
        <f>IF(B65="","",'Subscription Inventory'!K65)</f>
        <v/>
      </c>
      <c r="D65" s="13" t="str">
        <f>IF(B65="","",'Subscription Inventory'!P65)</f>
        <v/>
      </c>
      <c r="E65" s="13" t="str">
        <f t="shared" si="2"/>
        <v/>
      </c>
      <c r="F65" s="14" t="str">
        <f>IF(B65="","",'Subscription Inventory'!G65)</f>
        <v/>
      </c>
      <c r="G65" s="12" t="str">
        <f>IF(B65="","",'Subscription Inventory'!E65)</f>
        <v/>
      </c>
      <c r="H65" s="13" t="str">
        <f>IF(B65="","",'Subscription Inventory'!M65)</f>
        <v/>
      </c>
      <c r="I65" s="12" t="str">
        <f t="shared" si="3"/>
        <v/>
      </c>
      <c r="J65" s="12" t="str">
        <f>IF(B65="","",'Subscription Inventory'!L65)</f>
        <v/>
      </c>
    </row>
    <row r="66" spans="1:10" ht="22" customHeight="1" x14ac:dyDescent="0.35">
      <c r="A66" s="12" t="str">
        <f>IF('Subscription Inventory'!A66="","",'Subscription Inventory'!A66)</f>
        <v/>
      </c>
      <c r="B66" s="12" t="str">
        <f>IF(OR('Subscription Inventory'!A66="",'Subscription Inventory'!F66&lt;&gt;"Active",AND('Subscription Inventory'!H66&lt;&gt;"Cancel",'Subscription Inventory'!H66&lt;&gt;"Downgrade")),"",'Subscription Inventory'!H66)</f>
        <v/>
      </c>
      <c r="C66" s="12" t="str">
        <f>IF(B66="","",'Subscription Inventory'!K66)</f>
        <v/>
      </c>
      <c r="D66" s="13" t="str">
        <f>IF(B66="","",'Subscription Inventory'!P66)</f>
        <v/>
      </c>
      <c r="E66" s="13" t="str">
        <f t="shared" si="2"/>
        <v/>
      </c>
      <c r="F66" s="14" t="str">
        <f>IF(B66="","",'Subscription Inventory'!G66)</f>
        <v/>
      </c>
      <c r="G66" s="12" t="str">
        <f>IF(B66="","",'Subscription Inventory'!E66)</f>
        <v/>
      </c>
      <c r="H66" s="13" t="str">
        <f>IF(B66="","",'Subscription Inventory'!M66)</f>
        <v/>
      </c>
      <c r="I66" s="12" t="str">
        <f t="shared" si="3"/>
        <v/>
      </c>
      <c r="J66" s="12" t="str">
        <f>IF(B66="","",'Subscription Inventory'!L66)</f>
        <v/>
      </c>
    </row>
    <row r="67" spans="1:10" ht="22" customHeight="1" x14ac:dyDescent="0.35">
      <c r="A67" s="12" t="str">
        <f>IF('Subscription Inventory'!A67="","",'Subscription Inventory'!A67)</f>
        <v/>
      </c>
      <c r="B67" s="12" t="str">
        <f>IF(OR('Subscription Inventory'!A67="",'Subscription Inventory'!F67&lt;&gt;"Active",AND('Subscription Inventory'!H67&lt;&gt;"Cancel",'Subscription Inventory'!H67&lt;&gt;"Downgrade")),"",'Subscription Inventory'!H67)</f>
        <v/>
      </c>
      <c r="C67" s="12" t="str">
        <f>IF(B67="","",'Subscription Inventory'!K67)</f>
        <v/>
      </c>
      <c r="D67" s="13" t="str">
        <f>IF(B67="","",'Subscription Inventory'!P67)</f>
        <v/>
      </c>
      <c r="E67" s="13" t="str">
        <f t="shared" si="2"/>
        <v/>
      </c>
      <c r="F67" s="14" t="str">
        <f>IF(B67="","",'Subscription Inventory'!G67)</f>
        <v/>
      </c>
      <c r="G67" s="12" t="str">
        <f>IF(B67="","",'Subscription Inventory'!E67)</f>
        <v/>
      </c>
      <c r="H67" s="13" t="str">
        <f>IF(B67="","",'Subscription Inventory'!M67)</f>
        <v/>
      </c>
      <c r="I67" s="12" t="str">
        <f t="shared" si="3"/>
        <v/>
      </c>
      <c r="J67" s="12" t="str">
        <f>IF(B67="","",'Subscription Inventory'!L67)</f>
        <v/>
      </c>
    </row>
    <row r="68" spans="1:10" ht="22" customHeight="1" x14ac:dyDescent="0.35">
      <c r="A68" s="12" t="str">
        <f>IF('Subscription Inventory'!A68="","",'Subscription Inventory'!A68)</f>
        <v/>
      </c>
      <c r="B68" s="12" t="str">
        <f>IF(OR('Subscription Inventory'!A68="",'Subscription Inventory'!F68&lt;&gt;"Active",AND('Subscription Inventory'!H68&lt;&gt;"Cancel",'Subscription Inventory'!H68&lt;&gt;"Downgrade")),"",'Subscription Inventory'!H68)</f>
        <v/>
      </c>
      <c r="C68" s="12" t="str">
        <f>IF(B68="","",'Subscription Inventory'!K68)</f>
        <v/>
      </c>
      <c r="D68" s="13" t="str">
        <f>IF(B68="","",'Subscription Inventory'!P68)</f>
        <v/>
      </c>
      <c r="E68" s="13" t="str">
        <f t="shared" si="2"/>
        <v/>
      </c>
      <c r="F68" s="14" t="str">
        <f>IF(B68="","",'Subscription Inventory'!G68)</f>
        <v/>
      </c>
      <c r="G68" s="12" t="str">
        <f>IF(B68="","",'Subscription Inventory'!E68)</f>
        <v/>
      </c>
      <c r="H68" s="13" t="str">
        <f>IF(B68="","",'Subscription Inventory'!M68)</f>
        <v/>
      </c>
      <c r="I68" s="12" t="str">
        <f t="shared" si="3"/>
        <v/>
      </c>
      <c r="J68" s="12" t="str">
        <f>IF(B68="","",'Subscription Inventory'!L68)</f>
        <v/>
      </c>
    </row>
    <row r="69" spans="1:10" ht="22" customHeight="1" x14ac:dyDescent="0.35">
      <c r="A69" s="12" t="str">
        <f>IF('Subscription Inventory'!A69="","",'Subscription Inventory'!A69)</f>
        <v/>
      </c>
      <c r="B69" s="12" t="str">
        <f>IF(OR('Subscription Inventory'!A69="",'Subscription Inventory'!F69&lt;&gt;"Active",AND('Subscription Inventory'!H69&lt;&gt;"Cancel",'Subscription Inventory'!H69&lt;&gt;"Downgrade")),"",'Subscription Inventory'!H69)</f>
        <v/>
      </c>
      <c r="C69" s="12" t="str">
        <f>IF(B69="","",'Subscription Inventory'!K69)</f>
        <v/>
      </c>
      <c r="D69" s="13" t="str">
        <f>IF(B69="","",'Subscription Inventory'!P69)</f>
        <v/>
      </c>
      <c r="E69" s="13" t="str">
        <f t="shared" si="2"/>
        <v/>
      </c>
      <c r="F69" s="14" t="str">
        <f>IF(B69="","",'Subscription Inventory'!G69)</f>
        <v/>
      </c>
      <c r="G69" s="12" t="str">
        <f>IF(B69="","",'Subscription Inventory'!E69)</f>
        <v/>
      </c>
      <c r="H69" s="13" t="str">
        <f>IF(B69="","",'Subscription Inventory'!M69)</f>
        <v/>
      </c>
      <c r="I69" s="12" t="str">
        <f t="shared" si="3"/>
        <v/>
      </c>
      <c r="J69" s="12" t="str">
        <f>IF(B69="","",'Subscription Inventory'!L69)</f>
        <v/>
      </c>
    </row>
    <row r="70" spans="1:10" ht="22" customHeight="1" x14ac:dyDescent="0.35">
      <c r="A70" s="12" t="str">
        <f>IF('Subscription Inventory'!A70="","",'Subscription Inventory'!A70)</f>
        <v/>
      </c>
      <c r="B70" s="12" t="str">
        <f>IF(OR('Subscription Inventory'!A70="",'Subscription Inventory'!F70&lt;&gt;"Active",AND('Subscription Inventory'!H70&lt;&gt;"Cancel",'Subscription Inventory'!H70&lt;&gt;"Downgrade")),"",'Subscription Inventory'!H70)</f>
        <v/>
      </c>
      <c r="C70" s="12" t="str">
        <f>IF(B70="","",'Subscription Inventory'!K70)</f>
        <v/>
      </c>
      <c r="D70" s="13" t="str">
        <f>IF(B70="","",'Subscription Inventory'!P70)</f>
        <v/>
      </c>
      <c r="E70" s="13" t="str">
        <f t="shared" si="2"/>
        <v/>
      </c>
      <c r="F70" s="14" t="str">
        <f>IF(B70="","",'Subscription Inventory'!G70)</f>
        <v/>
      </c>
      <c r="G70" s="12" t="str">
        <f>IF(B70="","",'Subscription Inventory'!E70)</f>
        <v/>
      </c>
      <c r="H70" s="13" t="str">
        <f>IF(B70="","",'Subscription Inventory'!M70)</f>
        <v/>
      </c>
      <c r="I70" s="12" t="str">
        <f t="shared" si="3"/>
        <v/>
      </c>
      <c r="J70" s="12" t="str">
        <f>IF(B70="","",'Subscription Inventory'!L70)</f>
        <v/>
      </c>
    </row>
    <row r="71" spans="1:10" ht="22" customHeight="1" x14ac:dyDescent="0.35">
      <c r="A71" s="12" t="str">
        <f>IF('Subscription Inventory'!A71="","",'Subscription Inventory'!A71)</f>
        <v/>
      </c>
      <c r="B71" s="12" t="str">
        <f>IF(OR('Subscription Inventory'!A71="",'Subscription Inventory'!F71&lt;&gt;"Active",AND('Subscription Inventory'!H71&lt;&gt;"Cancel",'Subscription Inventory'!H71&lt;&gt;"Downgrade")),"",'Subscription Inventory'!H71)</f>
        <v/>
      </c>
      <c r="C71" s="12" t="str">
        <f>IF(B71="","",'Subscription Inventory'!K71)</f>
        <v/>
      </c>
      <c r="D71" s="13" t="str">
        <f>IF(B71="","",'Subscription Inventory'!P71)</f>
        <v/>
      </c>
      <c r="E71" s="13" t="str">
        <f t="shared" si="2"/>
        <v/>
      </c>
      <c r="F71" s="14" t="str">
        <f>IF(B71="","",'Subscription Inventory'!G71)</f>
        <v/>
      </c>
      <c r="G71" s="12" t="str">
        <f>IF(B71="","",'Subscription Inventory'!E71)</f>
        <v/>
      </c>
      <c r="H71" s="13" t="str">
        <f>IF(B71="","",'Subscription Inventory'!M71)</f>
        <v/>
      </c>
      <c r="I71" s="12" t="str">
        <f t="shared" si="3"/>
        <v/>
      </c>
      <c r="J71" s="12" t="str">
        <f>IF(B71="","",'Subscription Inventory'!L71)</f>
        <v/>
      </c>
    </row>
    <row r="72" spans="1:10" ht="22" customHeight="1" x14ac:dyDescent="0.35">
      <c r="A72" s="12" t="str">
        <f>IF('Subscription Inventory'!A72="","",'Subscription Inventory'!A72)</f>
        <v/>
      </c>
      <c r="B72" s="12" t="str">
        <f>IF(OR('Subscription Inventory'!A72="",'Subscription Inventory'!F72&lt;&gt;"Active",AND('Subscription Inventory'!H72&lt;&gt;"Cancel",'Subscription Inventory'!H72&lt;&gt;"Downgrade")),"",'Subscription Inventory'!H72)</f>
        <v/>
      </c>
      <c r="C72" s="12" t="str">
        <f>IF(B72="","",'Subscription Inventory'!K72)</f>
        <v/>
      </c>
      <c r="D72" s="13" t="str">
        <f>IF(B72="","",'Subscription Inventory'!P72)</f>
        <v/>
      </c>
      <c r="E72" s="13" t="str">
        <f t="shared" ref="E72:E103" si="4">IF(D72="","",D72*12)</f>
        <v/>
      </c>
      <c r="F72" s="14" t="str">
        <f>IF(B72="","",'Subscription Inventory'!G72)</f>
        <v/>
      </c>
      <c r="G72" s="12" t="str">
        <f>IF(B72="","",'Subscription Inventory'!E72)</f>
        <v/>
      </c>
      <c r="H72" s="13" t="str">
        <f>IF(B72="","",'Subscription Inventory'!M72)</f>
        <v/>
      </c>
      <c r="I72" s="12" t="str">
        <f t="shared" ref="I72:I107" si="5">IF(B72="","",IF(B72="Cancel","Cancel with provider and verify last charge","Compare and switch to cheaper plan"))</f>
        <v/>
      </c>
      <c r="J72" s="12" t="str">
        <f>IF(B72="","",'Subscription Inventory'!L72)</f>
        <v/>
      </c>
    </row>
    <row r="73" spans="1:10" ht="22" customHeight="1" x14ac:dyDescent="0.35">
      <c r="A73" s="12" t="str">
        <f>IF('Subscription Inventory'!A73="","",'Subscription Inventory'!A73)</f>
        <v/>
      </c>
      <c r="B73" s="12" t="str">
        <f>IF(OR('Subscription Inventory'!A73="",'Subscription Inventory'!F73&lt;&gt;"Active",AND('Subscription Inventory'!H73&lt;&gt;"Cancel",'Subscription Inventory'!H73&lt;&gt;"Downgrade")),"",'Subscription Inventory'!H73)</f>
        <v/>
      </c>
      <c r="C73" s="12" t="str">
        <f>IF(B73="","",'Subscription Inventory'!K73)</f>
        <v/>
      </c>
      <c r="D73" s="13" t="str">
        <f>IF(B73="","",'Subscription Inventory'!P73)</f>
        <v/>
      </c>
      <c r="E73" s="13" t="str">
        <f t="shared" si="4"/>
        <v/>
      </c>
      <c r="F73" s="14" t="str">
        <f>IF(B73="","",'Subscription Inventory'!G73)</f>
        <v/>
      </c>
      <c r="G73" s="12" t="str">
        <f>IF(B73="","",'Subscription Inventory'!E73)</f>
        <v/>
      </c>
      <c r="H73" s="13" t="str">
        <f>IF(B73="","",'Subscription Inventory'!M73)</f>
        <v/>
      </c>
      <c r="I73" s="12" t="str">
        <f t="shared" si="5"/>
        <v/>
      </c>
      <c r="J73" s="12" t="str">
        <f>IF(B73="","",'Subscription Inventory'!L73)</f>
        <v/>
      </c>
    </row>
    <row r="74" spans="1:10" ht="22" customHeight="1" x14ac:dyDescent="0.35">
      <c r="A74" s="12" t="str">
        <f>IF('Subscription Inventory'!A74="","",'Subscription Inventory'!A74)</f>
        <v/>
      </c>
      <c r="B74" s="12" t="str">
        <f>IF(OR('Subscription Inventory'!A74="",'Subscription Inventory'!F74&lt;&gt;"Active",AND('Subscription Inventory'!H74&lt;&gt;"Cancel",'Subscription Inventory'!H74&lt;&gt;"Downgrade")),"",'Subscription Inventory'!H74)</f>
        <v/>
      </c>
      <c r="C74" s="12" t="str">
        <f>IF(B74="","",'Subscription Inventory'!K74)</f>
        <v/>
      </c>
      <c r="D74" s="13" t="str">
        <f>IF(B74="","",'Subscription Inventory'!P74)</f>
        <v/>
      </c>
      <c r="E74" s="13" t="str">
        <f t="shared" si="4"/>
        <v/>
      </c>
      <c r="F74" s="14" t="str">
        <f>IF(B74="","",'Subscription Inventory'!G74)</f>
        <v/>
      </c>
      <c r="G74" s="12" t="str">
        <f>IF(B74="","",'Subscription Inventory'!E74)</f>
        <v/>
      </c>
      <c r="H74" s="13" t="str">
        <f>IF(B74="","",'Subscription Inventory'!M74)</f>
        <v/>
      </c>
      <c r="I74" s="12" t="str">
        <f t="shared" si="5"/>
        <v/>
      </c>
      <c r="J74" s="12" t="str">
        <f>IF(B74="","",'Subscription Inventory'!L74)</f>
        <v/>
      </c>
    </row>
    <row r="75" spans="1:10" ht="22" customHeight="1" x14ac:dyDescent="0.35">
      <c r="A75" s="12" t="str">
        <f>IF('Subscription Inventory'!A75="","",'Subscription Inventory'!A75)</f>
        <v/>
      </c>
      <c r="B75" s="12" t="str">
        <f>IF(OR('Subscription Inventory'!A75="",'Subscription Inventory'!F75&lt;&gt;"Active",AND('Subscription Inventory'!H75&lt;&gt;"Cancel",'Subscription Inventory'!H75&lt;&gt;"Downgrade")),"",'Subscription Inventory'!H75)</f>
        <v/>
      </c>
      <c r="C75" s="12" t="str">
        <f>IF(B75="","",'Subscription Inventory'!K75)</f>
        <v/>
      </c>
      <c r="D75" s="13" t="str">
        <f>IF(B75="","",'Subscription Inventory'!P75)</f>
        <v/>
      </c>
      <c r="E75" s="13" t="str">
        <f t="shared" si="4"/>
        <v/>
      </c>
      <c r="F75" s="14" t="str">
        <f>IF(B75="","",'Subscription Inventory'!G75)</f>
        <v/>
      </c>
      <c r="G75" s="12" t="str">
        <f>IF(B75="","",'Subscription Inventory'!E75)</f>
        <v/>
      </c>
      <c r="H75" s="13" t="str">
        <f>IF(B75="","",'Subscription Inventory'!M75)</f>
        <v/>
      </c>
      <c r="I75" s="12" t="str">
        <f t="shared" si="5"/>
        <v/>
      </c>
      <c r="J75" s="12" t="str">
        <f>IF(B75="","",'Subscription Inventory'!L75)</f>
        <v/>
      </c>
    </row>
    <row r="76" spans="1:10" ht="22" customHeight="1" x14ac:dyDescent="0.35">
      <c r="A76" s="12" t="str">
        <f>IF('Subscription Inventory'!A76="","",'Subscription Inventory'!A76)</f>
        <v/>
      </c>
      <c r="B76" s="12" t="str">
        <f>IF(OR('Subscription Inventory'!A76="",'Subscription Inventory'!F76&lt;&gt;"Active",AND('Subscription Inventory'!H76&lt;&gt;"Cancel",'Subscription Inventory'!H76&lt;&gt;"Downgrade")),"",'Subscription Inventory'!H76)</f>
        <v/>
      </c>
      <c r="C76" s="12" t="str">
        <f>IF(B76="","",'Subscription Inventory'!K76)</f>
        <v/>
      </c>
      <c r="D76" s="13" t="str">
        <f>IF(B76="","",'Subscription Inventory'!P76)</f>
        <v/>
      </c>
      <c r="E76" s="13" t="str">
        <f t="shared" si="4"/>
        <v/>
      </c>
      <c r="F76" s="14" t="str">
        <f>IF(B76="","",'Subscription Inventory'!G76)</f>
        <v/>
      </c>
      <c r="G76" s="12" t="str">
        <f>IF(B76="","",'Subscription Inventory'!E76)</f>
        <v/>
      </c>
      <c r="H76" s="13" t="str">
        <f>IF(B76="","",'Subscription Inventory'!M76)</f>
        <v/>
      </c>
      <c r="I76" s="12" t="str">
        <f t="shared" si="5"/>
        <v/>
      </c>
      <c r="J76" s="12" t="str">
        <f>IF(B76="","",'Subscription Inventory'!L76)</f>
        <v/>
      </c>
    </row>
    <row r="77" spans="1:10" ht="22" customHeight="1" x14ac:dyDescent="0.35">
      <c r="A77" s="12" t="str">
        <f>IF('Subscription Inventory'!A77="","",'Subscription Inventory'!A77)</f>
        <v/>
      </c>
      <c r="B77" s="12" t="str">
        <f>IF(OR('Subscription Inventory'!A77="",'Subscription Inventory'!F77&lt;&gt;"Active",AND('Subscription Inventory'!H77&lt;&gt;"Cancel",'Subscription Inventory'!H77&lt;&gt;"Downgrade")),"",'Subscription Inventory'!H77)</f>
        <v/>
      </c>
      <c r="C77" s="12" t="str">
        <f>IF(B77="","",'Subscription Inventory'!K77)</f>
        <v/>
      </c>
      <c r="D77" s="13" t="str">
        <f>IF(B77="","",'Subscription Inventory'!P77)</f>
        <v/>
      </c>
      <c r="E77" s="13" t="str">
        <f t="shared" si="4"/>
        <v/>
      </c>
      <c r="F77" s="14" t="str">
        <f>IF(B77="","",'Subscription Inventory'!G77)</f>
        <v/>
      </c>
      <c r="G77" s="12" t="str">
        <f>IF(B77="","",'Subscription Inventory'!E77)</f>
        <v/>
      </c>
      <c r="H77" s="13" t="str">
        <f>IF(B77="","",'Subscription Inventory'!M77)</f>
        <v/>
      </c>
      <c r="I77" s="12" t="str">
        <f t="shared" si="5"/>
        <v/>
      </c>
      <c r="J77" s="12" t="str">
        <f>IF(B77="","",'Subscription Inventory'!L77)</f>
        <v/>
      </c>
    </row>
    <row r="78" spans="1:10" ht="22" customHeight="1" x14ac:dyDescent="0.35">
      <c r="A78" s="12" t="str">
        <f>IF('Subscription Inventory'!A78="","",'Subscription Inventory'!A78)</f>
        <v/>
      </c>
      <c r="B78" s="12" t="str">
        <f>IF(OR('Subscription Inventory'!A78="",'Subscription Inventory'!F78&lt;&gt;"Active",AND('Subscription Inventory'!H78&lt;&gt;"Cancel",'Subscription Inventory'!H78&lt;&gt;"Downgrade")),"",'Subscription Inventory'!H78)</f>
        <v/>
      </c>
      <c r="C78" s="12" t="str">
        <f>IF(B78="","",'Subscription Inventory'!K78)</f>
        <v/>
      </c>
      <c r="D78" s="13" t="str">
        <f>IF(B78="","",'Subscription Inventory'!P78)</f>
        <v/>
      </c>
      <c r="E78" s="13" t="str">
        <f t="shared" si="4"/>
        <v/>
      </c>
      <c r="F78" s="14" t="str">
        <f>IF(B78="","",'Subscription Inventory'!G78)</f>
        <v/>
      </c>
      <c r="G78" s="12" t="str">
        <f>IF(B78="","",'Subscription Inventory'!E78)</f>
        <v/>
      </c>
      <c r="H78" s="13" t="str">
        <f>IF(B78="","",'Subscription Inventory'!M78)</f>
        <v/>
      </c>
      <c r="I78" s="12" t="str">
        <f t="shared" si="5"/>
        <v/>
      </c>
      <c r="J78" s="12" t="str">
        <f>IF(B78="","",'Subscription Inventory'!L78)</f>
        <v/>
      </c>
    </row>
    <row r="79" spans="1:10" ht="22" customHeight="1" x14ac:dyDescent="0.35">
      <c r="A79" s="12" t="str">
        <f>IF('Subscription Inventory'!A79="","",'Subscription Inventory'!A79)</f>
        <v/>
      </c>
      <c r="B79" s="12" t="str">
        <f>IF(OR('Subscription Inventory'!A79="",'Subscription Inventory'!F79&lt;&gt;"Active",AND('Subscription Inventory'!H79&lt;&gt;"Cancel",'Subscription Inventory'!H79&lt;&gt;"Downgrade")),"",'Subscription Inventory'!H79)</f>
        <v/>
      </c>
      <c r="C79" s="12" t="str">
        <f>IF(B79="","",'Subscription Inventory'!K79)</f>
        <v/>
      </c>
      <c r="D79" s="13" t="str">
        <f>IF(B79="","",'Subscription Inventory'!P79)</f>
        <v/>
      </c>
      <c r="E79" s="13" t="str">
        <f t="shared" si="4"/>
        <v/>
      </c>
      <c r="F79" s="14" t="str">
        <f>IF(B79="","",'Subscription Inventory'!G79)</f>
        <v/>
      </c>
      <c r="G79" s="12" t="str">
        <f>IF(B79="","",'Subscription Inventory'!E79)</f>
        <v/>
      </c>
      <c r="H79" s="13" t="str">
        <f>IF(B79="","",'Subscription Inventory'!M79)</f>
        <v/>
      </c>
      <c r="I79" s="12" t="str">
        <f t="shared" si="5"/>
        <v/>
      </c>
      <c r="J79" s="12" t="str">
        <f>IF(B79="","",'Subscription Inventory'!L79)</f>
        <v/>
      </c>
    </row>
    <row r="80" spans="1:10" ht="22" customHeight="1" x14ac:dyDescent="0.35">
      <c r="A80" s="12" t="str">
        <f>IF('Subscription Inventory'!A80="","",'Subscription Inventory'!A80)</f>
        <v/>
      </c>
      <c r="B80" s="12" t="str">
        <f>IF(OR('Subscription Inventory'!A80="",'Subscription Inventory'!F80&lt;&gt;"Active",AND('Subscription Inventory'!H80&lt;&gt;"Cancel",'Subscription Inventory'!H80&lt;&gt;"Downgrade")),"",'Subscription Inventory'!H80)</f>
        <v/>
      </c>
      <c r="C80" s="12" t="str">
        <f>IF(B80="","",'Subscription Inventory'!K80)</f>
        <v/>
      </c>
      <c r="D80" s="13" t="str">
        <f>IF(B80="","",'Subscription Inventory'!P80)</f>
        <v/>
      </c>
      <c r="E80" s="13" t="str">
        <f t="shared" si="4"/>
        <v/>
      </c>
      <c r="F80" s="14" t="str">
        <f>IF(B80="","",'Subscription Inventory'!G80)</f>
        <v/>
      </c>
      <c r="G80" s="12" t="str">
        <f>IF(B80="","",'Subscription Inventory'!E80)</f>
        <v/>
      </c>
      <c r="H80" s="13" t="str">
        <f>IF(B80="","",'Subscription Inventory'!M80)</f>
        <v/>
      </c>
      <c r="I80" s="12" t="str">
        <f t="shared" si="5"/>
        <v/>
      </c>
      <c r="J80" s="12" t="str">
        <f>IF(B80="","",'Subscription Inventory'!L80)</f>
        <v/>
      </c>
    </row>
    <row r="81" spans="1:10" ht="22" customHeight="1" x14ac:dyDescent="0.35">
      <c r="A81" s="12" t="str">
        <f>IF('Subscription Inventory'!A81="","",'Subscription Inventory'!A81)</f>
        <v/>
      </c>
      <c r="B81" s="12" t="str">
        <f>IF(OR('Subscription Inventory'!A81="",'Subscription Inventory'!F81&lt;&gt;"Active",AND('Subscription Inventory'!H81&lt;&gt;"Cancel",'Subscription Inventory'!H81&lt;&gt;"Downgrade")),"",'Subscription Inventory'!H81)</f>
        <v/>
      </c>
      <c r="C81" s="12" t="str">
        <f>IF(B81="","",'Subscription Inventory'!K81)</f>
        <v/>
      </c>
      <c r="D81" s="13" t="str">
        <f>IF(B81="","",'Subscription Inventory'!P81)</f>
        <v/>
      </c>
      <c r="E81" s="13" t="str">
        <f t="shared" si="4"/>
        <v/>
      </c>
      <c r="F81" s="14" t="str">
        <f>IF(B81="","",'Subscription Inventory'!G81)</f>
        <v/>
      </c>
      <c r="G81" s="12" t="str">
        <f>IF(B81="","",'Subscription Inventory'!E81)</f>
        <v/>
      </c>
      <c r="H81" s="13" t="str">
        <f>IF(B81="","",'Subscription Inventory'!M81)</f>
        <v/>
      </c>
      <c r="I81" s="12" t="str">
        <f t="shared" si="5"/>
        <v/>
      </c>
      <c r="J81" s="12" t="str">
        <f>IF(B81="","",'Subscription Inventory'!L81)</f>
        <v/>
      </c>
    </row>
    <row r="82" spans="1:10" ht="22" customHeight="1" x14ac:dyDescent="0.35">
      <c r="A82" s="12" t="str">
        <f>IF('Subscription Inventory'!A82="","",'Subscription Inventory'!A82)</f>
        <v/>
      </c>
      <c r="B82" s="12" t="str">
        <f>IF(OR('Subscription Inventory'!A82="",'Subscription Inventory'!F82&lt;&gt;"Active",AND('Subscription Inventory'!H82&lt;&gt;"Cancel",'Subscription Inventory'!H82&lt;&gt;"Downgrade")),"",'Subscription Inventory'!H82)</f>
        <v/>
      </c>
      <c r="C82" s="12" t="str">
        <f>IF(B82="","",'Subscription Inventory'!K82)</f>
        <v/>
      </c>
      <c r="D82" s="13" t="str">
        <f>IF(B82="","",'Subscription Inventory'!P82)</f>
        <v/>
      </c>
      <c r="E82" s="13" t="str">
        <f t="shared" si="4"/>
        <v/>
      </c>
      <c r="F82" s="14" t="str">
        <f>IF(B82="","",'Subscription Inventory'!G82)</f>
        <v/>
      </c>
      <c r="G82" s="12" t="str">
        <f>IF(B82="","",'Subscription Inventory'!E82)</f>
        <v/>
      </c>
      <c r="H82" s="13" t="str">
        <f>IF(B82="","",'Subscription Inventory'!M82)</f>
        <v/>
      </c>
      <c r="I82" s="12" t="str">
        <f t="shared" si="5"/>
        <v/>
      </c>
      <c r="J82" s="12" t="str">
        <f>IF(B82="","",'Subscription Inventory'!L82)</f>
        <v/>
      </c>
    </row>
    <row r="83" spans="1:10" ht="22" customHeight="1" x14ac:dyDescent="0.35">
      <c r="A83" s="12" t="str">
        <f>IF('Subscription Inventory'!A83="","",'Subscription Inventory'!A83)</f>
        <v/>
      </c>
      <c r="B83" s="12" t="str">
        <f>IF(OR('Subscription Inventory'!A83="",'Subscription Inventory'!F83&lt;&gt;"Active",AND('Subscription Inventory'!H83&lt;&gt;"Cancel",'Subscription Inventory'!H83&lt;&gt;"Downgrade")),"",'Subscription Inventory'!H83)</f>
        <v/>
      </c>
      <c r="C83" s="12" t="str">
        <f>IF(B83="","",'Subscription Inventory'!K83)</f>
        <v/>
      </c>
      <c r="D83" s="13" t="str">
        <f>IF(B83="","",'Subscription Inventory'!P83)</f>
        <v/>
      </c>
      <c r="E83" s="13" t="str">
        <f t="shared" si="4"/>
        <v/>
      </c>
      <c r="F83" s="14" t="str">
        <f>IF(B83="","",'Subscription Inventory'!G83)</f>
        <v/>
      </c>
      <c r="G83" s="12" t="str">
        <f>IF(B83="","",'Subscription Inventory'!E83)</f>
        <v/>
      </c>
      <c r="H83" s="13" t="str">
        <f>IF(B83="","",'Subscription Inventory'!M83)</f>
        <v/>
      </c>
      <c r="I83" s="12" t="str">
        <f t="shared" si="5"/>
        <v/>
      </c>
      <c r="J83" s="12" t="str">
        <f>IF(B83="","",'Subscription Inventory'!L83)</f>
        <v/>
      </c>
    </row>
    <row r="84" spans="1:10" ht="22" customHeight="1" x14ac:dyDescent="0.35">
      <c r="A84" s="12" t="str">
        <f>IF('Subscription Inventory'!A84="","",'Subscription Inventory'!A84)</f>
        <v/>
      </c>
      <c r="B84" s="12" t="str">
        <f>IF(OR('Subscription Inventory'!A84="",'Subscription Inventory'!F84&lt;&gt;"Active",AND('Subscription Inventory'!H84&lt;&gt;"Cancel",'Subscription Inventory'!H84&lt;&gt;"Downgrade")),"",'Subscription Inventory'!H84)</f>
        <v/>
      </c>
      <c r="C84" s="12" t="str">
        <f>IF(B84="","",'Subscription Inventory'!K84)</f>
        <v/>
      </c>
      <c r="D84" s="13" t="str">
        <f>IF(B84="","",'Subscription Inventory'!P84)</f>
        <v/>
      </c>
      <c r="E84" s="13" t="str">
        <f t="shared" si="4"/>
        <v/>
      </c>
      <c r="F84" s="14" t="str">
        <f>IF(B84="","",'Subscription Inventory'!G84)</f>
        <v/>
      </c>
      <c r="G84" s="12" t="str">
        <f>IF(B84="","",'Subscription Inventory'!E84)</f>
        <v/>
      </c>
      <c r="H84" s="13" t="str">
        <f>IF(B84="","",'Subscription Inventory'!M84)</f>
        <v/>
      </c>
      <c r="I84" s="12" t="str">
        <f t="shared" si="5"/>
        <v/>
      </c>
      <c r="J84" s="12" t="str">
        <f>IF(B84="","",'Subscription Inventory'!L84)</f>
        <v/>
      </c>
    </row>
    <row r="85" spans="1:10" ht="22" customHeight="1" x14ac:dyDescent="0.35">
      <c r="A85" s="12" t="str">
        <f>IF('Subscription Inventory'!A85="","",'Subscription Inventory'!A85)</f>
        <v/>
      </c>
      <c r="B85" s="12" t="str">
        <f>IF(OR('Subscription Inventory'!A85="",'Subscription Inventory'!F85&lt;&gt;"Active",AND('Subscription Inventory'!H85&lt;&gt;"Cancel",'Subscription Inventory'!H85&lt;&gt;"Downgrade")),"",'Subscription Inventory'!H85)</f>
        <v/>
      </c>
      <c r="C85" s="12" t="str">
        <f>IF(B85="","",'Subscription Inventory'!K85)</f>
        <v/>
      </c>
      <c r="D85" s="13" t="str">
        <f>IF(B85="","",'Subscription Inventory'!P85)</f>
        <v/>
      </c>
      <c r="E85" s="13" t="str">
        <f t="shared" si="4"/>
        <v/>
      </c>
      <c r="F85" s="14" t="str">
        <f>IF(B85="","",'Subscription Inventory'!G85)</f>
        <v/>
      </c>
      <c r="G85" s="12" t="str">
        <f>IF(B85="","",'Subscription Inventory'!E85)</f>
        <v/>
      </c>
      <c r="H85" s="13" t="str">
        <f>IF(B85="","",'Subscription Inventory'!M85)</f>
        <v/>
      </c>
      <c r="I85" s="12" t="str">
        <f t="shared" si="5"/>
        <v/>
      </c>
      <c r="J85" s="12" t="str">
        <f>IF(B85="","",'Subscription Inventory'!L85)</f>
        <v/>
      </c>
    </row>
    <row r="86" spans="1:10" ht="22" customHeight="1" x14ac:dyDescent="0.35">
      <c r="A86" s="12" t="str">
        <f>IF('Subscription Inventory'!A86="","",'Subscription Inventory'!A86)</f>
        <v/>
      </c>
      <c r="B86" s="12" t="str">
        <f>IF(OR('Subscription Inventory'!A86="",'Subscription Inventory'!F86&lt;&gt;"Active",AND('Subscription Inventory'!H86&lt;&gt;"Cancel",'Subscription Inventory'!H86&lt;&gt;"Downgrade")),"",'Subscription Inventory'!H86)</f>
        <v/>
      </c>
      <c r="C86" s="12" t="str">
        <f>IF(B86="","",'Subscription Inventory'!K86)</f>
        <v/>
      </c>
      <c r="D86" s="13" t="str">
        <f>IF(B86="","",'Subscription Inventory'!P86)</f>
        <v/>
      </c>
      <c r="E86" s="13" t="str">
        <f t="shared" si="4"/>
        <v/>
      </c>
      <c r="F86" s="14" t="str">
        <f>IF(B86="","",'Subscription Inventory'!G86)</f>
        <v/>
      </c>
      <c r="G86" s="12" t="str">
        <f>IF(B86="","",'Subscription Inventory'!E86)</f>
        <v/>
      </c>
      <c r="H86" s="13" t="str">
        <f>IF(B86="","",'Subscription Inventory'!M86)</f>
        <v/>
      </c>
      <c r="I86" s="12" t="str">
        <f t="shared" si="5"/>
        <v/>
      </c>
      <c r="J86" s="12" t="str">
        <f>IF(B86="","",'Subscription Inventory'!L86)</f>
        <v/>
      </c>
    </row>
    <row r="87" spans="1:10" ht="22" customHeight="1" x14ac:dyDescent="0.35">
      <c r="A87" s="12" t="str">
        <f>IF('Subscription Inventory'!A87="","",'Subscription Inventory'!A87)</f>
        <v/>
      </c>
      <c r="B87" s="12" t="str">
        <f>IF(OR('Subscription Inventory'!A87="",'Subscription Inventory'!F87&lt;&gt;"Active",AND('Subscription Inventory'!H87&lt;&gt;"Cancel",'Subscription Inventory'!H87&lt;&gt;"Downgrade")),"",'Subscription Inventory'!H87)</f>
        <v/>
      </c>
      <c r="C87" s="12" t="str">
        <f>IF(B87="","",'Subscription Inventory'!K87)</f>
        <v/>
      </c>
      <c r="D87" s="13" t="str">
        <f>IF(B87="","",'Subscription Inventory'!P87)</f>
        <v/>
      </c>
      <c r="E87" s="13" t="str">
        <f t="shared" si="4"/>
        <v/>
      </c>
      <c r="F87" s="14" t="str">
        <f>IF(B87="","",'Subscription Inventory'!G87)</f>
        <v/>
      </c>
      <c r="G87" s="12" t="str">
        <f>IF(B87="","",'Subscription Inventory'!E87)</f>
        <v/>
      </c>
      <c r="H87" s="13" t="str">
        <f>IF(B87="","",'Subscription Inventory'!M87)</f>
        <v/>
      </c>
      <c r="I87" s="12" t="str">
        <f t="shared" si="5"/>
        <v/>
      </c>
      <c r="J87" s="12" t="str">
        <f>IF(B87="","",'Subscription Inventory'!L87)</f>
        <v/>
      </c>
    </row>
    <row r="88" spans="1:10" ht="22" customHeight="1" x14ac:dyDescent="0.35">
      <c r="A88" s="12" t="str">
        <f>IF('Subscription Inventory'!A88="","",'Subscription Inventory'!A88)</f>
        <v/>
      </c>
      <c r="B88" s="12" t="str">
        <f>IF(OR('Subscription Inventory'!A88="",'Subscription Inventory'!F88&lt;&gt;"Active",AND('Subscription Inventory'!H88&lt;&gt;"Cancel",'Subscription Inventory'!H88&lt;&gt;"Downgrade")),"",'Subscription Inventory'!H88)</f>
        <v/>
      </c>
      <c r="C88" s="12" t="str">
        <f>IF(B88="","",'Subscription Inventory'!K88)</f>
        <v/>
      </c>
      <c r="D88" s="13" t="str">
        <f>IF(B88="","",'Subscription Inventory'!P88)</f>
        <v/>
      </c>
      <c r="E88" s="13" t="str">
        <f t="shared" si="4"/>
        <v/>
      </c>
      <c r="F88" s="14" t="str">
        <f>IF(B88="","",'Subscription Inventory'!G88)</f>
        <v/>
      </c>
      <c r="G88" s="12" t="str">
        <f>IF(B88="","",'Subscription Inventory'!E88)</f>
        <v/>
      </c>
      <c r="H88" s="13" t="str">
        <f>IF(B88="","",'Subscription Inventory'!M88)</f>
        <v/>
      </c>
      <c r="I88" s="12" t="str">
        <f t="shared" si="5"/>
        <v/>
      </c>
      <c r="J88" s="12" t="str">
        <f>IF(B88="","",'Subscription Inventory'!L88)</f>
        <v/>
      </c>
    </row>
    <row r="89" spans="1:10" ht="22" customHeight="1" x14ac:dyDescent="0.35">
      <c r="A89" s="12" t="str">
        <f>IF('Subscription Inventory'!A89="","",'Subscription Inventory'!A89)</f>
        <v/>
      </c>
      <c r="B89" s="12" t="str">
        <f>IF(OR('Subscription Inventory'!A89="",'Subscription Inventory'!F89&lt;&gt;"Active",AND('Subscription Inventory'!H89&lt;&gt;"Cancel",'Subscription Inventory'!H89&lt;&gt;"Downgrade")),"",'Subscription Inventory'!H89)</f>
        <v/>
      </c>
      <c r="C89" s="12" t="str">
        <f>IF(B89="","",'Subscription Inventory'!K89)</f>
        <v/>
      </c>
      <c r="D89" s="13" t="str">
        <f>IF(B89="","",'Subscription Inventory'!P89)</f>
        <v/>
      </c>
      <c r="E89" s="13" t="str">
        <f t="shared" si="4"/>
        <v/>
      </c>
      <c r="F89" s="14" t="str">
        <f>IF(B89="","",'Subscription Inventory'!G89)</f>
        <v/>
      </c>
      <c r="G89" s="12" t="str">
        <f>IF(B89="","",'Subscription Inventory'!E89)</f>
        <v/>
      </c>
      <c r="H89" s="13" t="str">
        <f>IF(B89="","",'Subscription Inventory'!M89)</f>
        <v/>
      </c>
      <c r="I89" s="12" t="str">
        <f t="shared" si="5"/>
        <v/>
      </c>
      <c r="J89" s="12" t="str">
        <f>IF(B89="","",'Subscription Inventory'!L89)</f>
        <v/>
      </c>
    </row>
    <row r="90" spans="1:10" ht="22" customHeight="1" x14ac:dyDescent="0.35">
      <c r="A90" s="12" t="str">
        <f>IF('Subscription Inventory'!A90="","",'Subscription Inventory'!A90)</f>
        <v/>
      </c>
      <c r="B90" s="12" t="str">
        <f>IF(OR('Subscription Inventory'!A90="",'Subscription Inventory'!F90&lt;&gt;"Active",AND('Subscription Inventory'!H90&lt;&gt;"Cancel",'Subscription Inventory'!H90&lt;&gt;"Downgrade")),"",'Subscription Inventory'!H90)</f>
        <v/>
      </c>
      <c r="C90" s="12" t="str">
        <f>IF(B90="","",'Subscription Inventory'!K90)</f>
        <v/>
      </c>
      <c r="D90" s="13" t="str">
        <f>IF(B90="","",'Subscription Inventory'!P90)</f>
        <v/>
      </c>
      <c r="E90" s="13" t="str">
        <f t="shared" si="4"/>
        <v/>
      </c>
      <c r="F90" s="14" t="str">
        <f>IF(B90="","",'Subscription Inventory'!G90)</f>
        <v/>
      </c>
      <c r="G90" s="12" t="str">
        <f>IF(B90="","",'Subscription Inventory'!E90)</f>
        <v/>
      </c>
      <c r="H90" s="13" t="str">
        <f>IF(B90="","",'Subscription Inventory'!M90)</f>
        <v/>
      </c>
      <c r="I90" s="12" t="str">
        <f t="shared" si="5"/>
        <v/>
      </c>
      <c r="J90" s="12" t="str">
        <f>IF(B90="","",'Subscription Inventory'!L90)</f>
        <v/>
      </c>
    </row>
    <row r="91" spans="1:10" ht="22" customHeight="1" x14ac:dyDescent="0.35">
      <c r="A91" s="12" t="str">
        <f>IF('Subscription Inventory'!A91="","",'Subscription Inventory'!A91)</f>
        <v/>
      </c>
      <c r="B91" s="12" t="str">
        <f>IF(OR('Subscription Inventory'!A91="",'Subscription Inventory'!F91&lt;&gt;"Active",AND('Subscription Inventory'!H91&lt;&gt;"Cancel",'Subscription Inventory'!H91&lt;&gt;"Downgrade")),"",'Subscription Inventory'!H91)</f>
        <v/>
      </c>
      <c r="C91" s="12" t="str">
        <f>IF(B91="","",'Subscription Inventory'!K91)</f>
        <v/>
      </c>
      <c r="D91" s="13" t="str">
        <f>IF(B91="","",'Subscription Inventory'!P91)</f>
        <v/>
      </c>
      <c r="E91" s="13" t="str">
        <f t="shared" si="4"/>
        <v/>
      </c>
      <c r="F91" s="14" t="str">
        <f>IF(B91="","",'Subscription Inventory'!G91)</f>
        <v/>
      </c>
      <c r="G91" s="12" t="str">
        <f>IF(B91="","",'Subscription Inventory'!E91)</f>
        <v/>
      </c>
      <c r="H91" s="13" t="str">
        <f>IF(B91="","",'Subscription Inventory'!M91)</f>
        <v/>
      </c>
      <c r="I91" s="12" t="str">
        <f t="shared" si="5"/>
        <v/>
      </c>
      <c r="J91" s="12" t="str">
        <f>IF(B91="","",'Subscription Inventory'!L91)</f>
        <v/>
      </c>
    </row>
    <row r="92" spans="1:10" ht="22" customHeight="1" x14ac:dyDescent="0.35">
      <c r="A92" s="12" t="str">
        <f>IF('Subscription Inventory'!A92="","",'Subscription Inventory'!A92)</f>
        <v/>
      </c>
      <c r="B92" s="12" t="str">
        <f>IF(OR('Subscription Inventory'!A92="",'Subscription Inventory'!F92&lt;&gt;"Active",AND('Subscription Inventory'!H92&lt;&gt;"Cancel",'Subscription Inventory'!H92&lt;&gt;"Downgrade")),"",'Subscription Inventory'!H92)</f>
        <v/>
      </c>
      <c r="C92" s="12" t="str">
        <f>IF(B92="","",'Subscription Inventory'!K92)</f>
        <v/>
      </c>
      <c r="D92" s="13" t="str">
        <f>IF(B92="","",'Subscription Inventory'!P92)</f>
        <v/>
      </c>
      <c r="E92" s="13" t="str">
        <f t="shared" si="4"/>
        <v/>
      </c>
      <c r="F92" s="14" t="str">
        <f>IF(B92="","",'Subscription Inventory'!G92)</f>
        <v/>
      </c>
      <c r="G92" s="12" t="str">
        <f>IF(B92="","",'Subscription Inventory'!E92)</f>
        <v/>
      </c>
      <c r="H92" s="13" t="str">
        <f>IF(B92="","",'Subscription Inventory'!M92)</f>
        <v/>
      </c>
      <c r="I92" s="12" t="str">
        <f t="shared" si="5"/>
        <v/>
      </c>
      <c r="J92" s="12" t="str">
        <f>IF(B92="","",'Subscription Inventory'!L92)</f>
        <v/>
      </c>
    </row>
    <row r="93" spans="1:10" ht="22" customHeight="1" x14ac:dyDescent="0.35">
      <c r="A93" s="12" t="str">
        <f>IF('Subscription Inventory'!A93="","",'Subscription Inventory'!A93)</f>
        <v/>
      </c>
      <c r="B93" s="12" t="str">
        <f>IF(OR('Subscription Inventory'!A93="",'Subscription Inventory'!F93&lt;&gt;"Active",AND('Subscription Inventory'!H93&lt;&gt;"Cancel",'Subscription Inventory'!H93&lt;&gt;"Downgrade")),"",'Subscription Inventory'!H93)</f>
        <v/>
      </c>
      <c r="C93" s="12" t="str">
        <f>IF(B93="","",'Subscription Inventory'!K93)</f>
        <v/>
      </c>
      <c r="D93" s="13" t="str">
        <f>IF(B93="","",'Subscription Inventory'!P93)</f>
        <v/>
      </c>
      <c r="E93" s="13" t="str">
        <f t="shared" si="4"/>
        <v/>
      </c>
      <c r="F93" s="14" t="str">
        <f>IF(B93="","",'Subscription Inventory'!G93)</f>
        <v/>
      </c>
      <c r="G93" s="12" t="str">
        <f>IF(B93="","",'Subscription Inventory'!E93)</f>
        <v/>
      </c>
      <c r="H93" s="13" t="str">
        <f>IF(B93="","",'Subscription Inventory'!M93)</f>
        <v/>
      </c>
      <c r="I93" s="12" t="str">
        <f t="shared" si="5"/>
        <v/>
      </c>
      <c r="J93" s="12" t="str">
        <f>IF(B93="","",'Subscription Inventory'!L93)</f>
        <v/>
      </c>
    </row>
    <row r="94" spans="1:10" ht="22" customHeight="1" x14ac:dyDescent="0.35">
      <c r="A94" s="12" t="str">
        <f>IF('Subscription Inventory'!A94="","",'Subscription Inventory'!A94)</f>
        <v/>
      </c>
      <c r="B94" s="12" t="str">
        <f>IF(OR('Subscription Inventory'!A94="",'Subscription Inventory'!F94&lt;&gt;"Active",AND('Subscription Inventory'!H94&lt;&gt;"Cancel",'Subscription Inventory'!H94&lt;&gt;"Downgrade")),"",'Subscription Inventory'!H94)</f>
        <v/>
      </c>
      <c r="C94" s="12" t="str">
        <f>IF(B94="","",'Subscription Inventory'!K94)</f>
        <v/>
      </c>
      <c r="D94" s="13" t="str">
        <f>IF(B94="","",'Subscription Inventory'!P94)</f>
        <v/>
      </c>
      <c r="E94" s="13" t="str">
        <f t="shared" si="4"/>
        <v/>
      </c>
      <c r="F94" s="14" t="str">
        <f>IF(B94="","",'Subscription Inventory'!G94)</f>
        <v/>
      </c>
      <c r="G94" s="12" t="str">
        <f>IF(B94="","",'Subscription Inventory'!E94)</f>
        <v/>
      </c>
      <c r="H94" s="13" t="str">
        <f>IF(B94="","",'Subscription Inventory'!M94)</f>
        <v/>
      </c>
      <c r="I94" s="12" t="str">
        <f t="shared" si="5"/>
        <v/>
      </c>
      <c r="J94" s="12" t="str">
        <f>IF(B94="","",'Subscription Inventory'!L94)</f>
        <v/>
      </c>
    </row>
    <row r="95" spans="1:10" ht="22" customHeight="1" x14ac:dyDescent="0.35">
      <c r="A95" s="12" t="str">
        <f>IF('Subscription Inventory'!A95="","",'Subscription Inventory'!A95)</f>
        <v/>
      </c>
      <c r="B95" s="12" t="str">
        <f>IF(OR('Subscription Inventory'!A95="",'Subscription Inventory'!F95&lt;&gt;"Active",AND('Subscription Inventory'!H95&lt;&gt;"Cancel",'Subscription Inventory'!H95&lt;&gt;"Downgrade")),"",'Subscription Inventory'!H95)</f>
        <v/>
      </c>
      <c r="C95" s="12" t="str">
        <f>IF(B95="","",'Subscription Inventory'!K95)</f>
        <v/>
      </c>
      <c r="D95" s="13" t="str">
        <f>IF(B95="","",'Subscription Inventory'!P95)</f>
        <v/>
      </c>
      <c r="E95" s="13" t="str">
        <f t="shared" si="4"/>
        <v/>
      </c>
      <c r="F95" s="14" t="str">
        <f>IF(B95="","",'Subscription Inventory'!G95)</f>
        <v/>
      </c>
      <c r="G95" s="12" t="str">
        <f>IF(B95="","",'Subscription Inventory'!E95)</f>
        <v/>
      </c>
      <c r="H95" s="13" t="str">
        <f>IF(B95="","",'Subscription Inventory'!M95)</f>
        <v/>
      </c>
      <c r="I95" s="12" t="str">
        <f t="shared" si="5"/>
        <v/>
      </c>
      <c r="J95" s="12" t="str">
        <f>IF(B95="","",'Subscription Inventory'!L95)</f>
        <v/>
      </c>
    </row>
    <row r="96" spans="1:10" ht="22" customHeight="1" x14ac:dyDescent="0.35">
      <c r="A96" s="12" t="str">
        <f>IF('Subscription Inventory'!A96="","",'Subscription Inventory'!A96)</f>
        <v/>
      </c>
      <c r="B96" s="12" t="str">
        <f>IF(OR('Subscription Inventory'!A96="",'Subscription Inventory'!F96&lt;&gt;"Active",AND('Subscription Inventory'!H96&lt;&gt;"Cancel",'Subscription Inventory'!H96&lt;&gt;"Downgrade")),"",'Subscription Inventory'!H96)</f>
        <v/>
      </c>
      <c r="C96" s="12" t="str">
        <f>IF(B96="","",'Subscription Inventory'!K96)</f>
        <v/>
      </c>
      <c r="D96" s="13" t="str">
        <f>IF(B96="","",'Subscription Inventory'!P96)</f>
        <v/>
      </c>
      <c r="E96" s="13" t="str">
        <f t="shared" si="4"/>
        <v/>
      </c>
      <c r="F96" s="14" t="str">
        <f>IF(B96="","",'Subscription Inventory'!G96)</f>
        <v/>
      </c>
      <c r="G96" s="12" t="str">
        <f>IF(B96="","",'Subscription Inventory'!E96)</f>
        <v/>
      </c>
      <c r="H96" s="13" t="str">
        <f>IF(B96="","",'Subscription Inventory'!M96)</f>
        <v/>
      </c>
      <c r="I96" s="12" t="str">
        <f t="shared" si="5"/>
        <v/>
      </c>
      <c r="J96" s="12" t="str">
        <f>IF(B96="","",'Subscription Inventory'!L96)</f>
        <v/>
      </c>
    </row>
    <row r="97" spans="1:10" ht="22" customHeight="1" x14ac:dyDescent="0.35">
      <c r="A97" s="12" t="str">
        <f>IF('Subscription Inventory'!A97="","",'Subscription Inventory'!A97)</f>
        <v/>
      </c>
      <c r="B97" s="12" t="str">
        <f>IF(OR('Subscription Inventory'!A97="",'Subscription Inventory'!F97&lt;&gt;"Active",AND('Subscription Inventory'!H97&lt;&gt;"Cancel",'Subscription Inventory'!H97&lt;&gt;"Downgrade")),"",'Subscription Inventory'!H97)</f>
        <v/>
      </c>
      <c r="C97" s="12" t="str">
        <f>IF(B97="","",'Subscription Inventory'!K97)</f>
        <v/>
      </c>
      <c r="D97" s="13" t="str">
        <f>IF(B97="","",'Subscription Inventory'!P97)</f>
        <v/>
      </c>
      <c r="E97" s="13" t="str">
        <f t="shared" si="4"/>
        <v/>
      </c>
      <c r="F97" s="14" t="str">
        <f>IF(B97="","",'Subscription Inventory'!G97)</f>
        <v/>
      </c>
      <c r="G97" s="12" t="str">
        <f>IF(B97="","",'Subscription Inventory'!E97)</f>
        <v/>
      </c>
      <c r="H97" s="13" t="str">
        <f>IF(B97="","",'Subscription Inventory'!M97)</f>
        <v/>
      </c>
      <c r="I97" s="12" t="str">
        <f t="shared" si="5"/>
        <v/>
      </c>
      <c r="J97" s="12" t="str">
        <f>IF(B97="","",'Subscription Inventory'!L97)</f>
        <v/>
      </c>
    </row>
    <row r="98" spans="1:10" ht="22" customHeight="1" x14ac:dyDescent="0.35">
      <c r="A98" s="12" t="str">
        <f>IF('Subscription Inventory'!A98="","",'Subscription Inventory'!A98)</f>
        <v/>
      </c>
      <c r="B98" s="12" t="str">
        <f>IF(OR('Subscription Inventory'!A98="",'Subscription Inventory'!F98&lt;&gt;"Active",AND('Subscription Inventory'!H98&lt;&gt;"Cancel",'Subscription Inventory'!H98&lt;&gt;"Downgrade")),"",'Subscription Inventory'!H98)</f>
        <v/>
      </c>
      <c r="C98" s="12" t="str">
        <f>IF(B98="","",'Subscription Inventory'!K98)</f>
        <v/>
      </c>
      <c r="D98" s="13" t="str">
        <f>IF(B98="","",'Subscription Inventory'!P98)</f>
        <v/>
      </c>
      <c r="E98" s="13" t="str">
        <f t="shared" si="4"/>
        <v/>
      </c>
      <c r="F98" s="14" t="str">
        <f>IF(B98="","",'Subscription Inventory'!G98)</f>
        <v/>
      </c>
      <c r="G98" s="12" t="str">
        <f>IF(B98="","",'Subscription Inventory'!E98)</f>
        <v/>
      </c>
      <c r="H98" s="13" t="str">
        <f>IF(B98="","",'Subscription Inventory'!M98)</f>
        <v/>
      </c>
      <c r="I98" s="12" t="str">
        <f t="shared" si="5"/>
        <v/>
      </c>
      <c r="J98" s="12" t="str">
        <f>IF(B98="","",'Subscription Inventory'!L98)</f>
        <v/>
      </c>
    </row>
    <row r="99" spans="1:10" ht="22" customHeight="1" x14ac:dyDescent="0.35">
      <c r="A99" s="12" t="str">
        <f>IF('Subscription Inventory'!A99="","",'Subscription Inventory'!A99)</f>
        <v/>
      </c>
      <c r="B99" s="12" t="str">
        <f>IF(OR('Subscription Inventory'!A99="",'Subscription Inventory'!F99&lt;&gt;"Active",AND('Subscription Inventory'!H99&lt;&gt;"Cancel",'Subscription Inventory'!H99&lt;&gt;"Downgrade")),"",'Subscription Inventory'!H99)</f>
        <v/>
      </c>
      <c r="C99" s="12" t="str">
        <f>IF(B99="","",'Subscription Inventory'!K99)</f>
        <v/>
      </c>
      <c r="D99" s="13" t="str">
        <f>IF(B99="","",'Subscription Inventory'!P99)</f>
        <v/>
      </c>
      <c r="E99" s="13" t="str">
        <f t="shared" si="4"/>
        <v/>
      </c>
      <c r="F99" s="14" t="str">
        <f>IF(B99="","",'Subscription Inventory'!G99)</f>
        <v/>
      </c>
      <c r="G99" s="12" t="str">
        <f>IF(B99="","",'Subscription Inventory'!E99)</f>
        <v/>
      </c>
      <c r="H99" s="13" t="str">
        <f>IF(B99="","",'Subscription Inventory'!M99)</f>
        <v/>
      </c>
      <c r="I99" s="12" t="str">
        <f t="shared" si="5"/>
        <v/>
      </c>
      <c r="J99" s="12" t="str">
        <f>IF(B99="","",'Subscription Inventory'!L99)</f>
        <v/>
      </c>
    </row>
    <row r="100" spans="1:10" ht="22" customHeight="1" x14ac:dyDescent="0.35">
      <c r="A100" s="12" t="str">
        <f>IF('Subscription Inventory'!A100="","",'Subscription Inventory'!A100)</f>
        <v/>
      </c>
      <c r="B100" s="12" t="str">
        <f>IF(OR('Subscription Inventory'!A100="",'Subscription Inventory'!F100&lt;&gt;"Active",AND('Subscription Inventory'!H100&lt;&gt;"Cancel",'Subscription Inventory'!H100&lt;&gt;"Downgrade")),"",'Subscription Inventory'!H100)</f>
        <v/>
      </c>
      <c r="C100" s="12" t="str">
        <f>IF(B100="","",'Subscription Inventory'!K100)</f>
        <v/>
      </c>
      <c r="D100" s="13" t="str">
        <f>IF(B100="","",'Subscription Inventory'!P100)</f>
        <v/>
      </c>
      <c r="E100" s="13" t="str">
        <f t="shared" si="4"/>
        <v/>
      </c>
      <c r="F100" s="14" t="str">
        <f>IF(B100="","",'Subscription Inventory'!G100)</f>
        <v/>
      </c>
      <c r="G100" s="12" t="str">
        <f>IF(B100="","",'Subscription Inventory'!E100)</f>
        <v/>
      </c>
      <c r="H100" s="13" t="str">
        <f>IF(B100="","",'Subscription Inventory'!M100)</f>
        <v/>
      </c>
      <c r="I100" s="12" t="str">
        <f t="shared" si="5"/>
        <v/>
      </c>
      <c r="J100" s="12" t="str">
        <f>IF(B100="","",'Subscription Inventory'!L100)</f>
        <v/>
      </c>
    </row>
    <row r="101" spans="1:10" ht="22" customHeight="1" x14ac:dyDescent="0.35">
      <c r="A101" s="12" t="str">
        <f>IF('Subscription Inventory'!A101="","",'Subscription Inventory'!A101)</f>
        <v/>
      </c>
      <c r="B101" s="12" t="str">
        <f>IF(OR('Subscription Inventory'!A101="",'Subscription Inventory'!F101&lt;&gt;"Active",AND('Subscription Inventory'!H101&lt;&gt;"Cancel",'Subscription Inventory'!H101&lt;&gt;"Downgrade")),"",'Subscription Inventory'!H101)</f>
        <v/>
      </c>
      <c r="C101" s="12" t="str">
        <f>IF(B101="","",'Subscription Inventory'!K101)</f>
        <v/>
      </c>
      <c r="D101" s="13" t="str">
        <f>IF(B101="","",'Subscription Inventory'!P101)</f>
        <v/>
      </c>
      <c r="E101" s="13" t="str">
        <f t="shared" si="4"/>
        <v/>
      </c>
      <c r="F101" s="14" t="str">
        <f>IF(B101="","",'Subscription Inventory'!G101)</f>
        <v/>
      </c>
      <c r="G101" s="12" t="str">
        <f>IF(B101="","",'Subscription Inventory'!E101)</f>
        <v/>
      </c>
      <c r="H101" s="13" t="str">
        <f>IF(B101="","",'Subscription Inventory'!M101)</f>
        <v/>
      </c>
      <c r="I101" s="12" t="str">
        <f t="shared" si="5"/>
        <v/>
      </c>
      <c r="J101" s="12" t="str">
        <f>IF(B101="","",'Subscription Inventory'!L101)</f>
        <v/>
      </c>
    </row>
    <row r="102" spans="1:10" ht="22" customHeight="1" x14ac:dyDescent="0.35">
      <c r="A102" s="12" t="str">
        <f>IF('Subscription Inventory'!A102="","",'Subscription Inventory'!A102)</f>
        <v/>
      </c>
      <c r="B102" s="12" t="str">
        <f>IF(OR('Subscription Inventory'!A102="",'Subscription Inventory'!F102&lt;&gt;"Active",AND('Subscription Inventory'!H102&lt;&gt;"Cancel",'Subscription Inventory'!H102&lt;&gt;"Downgrade")),"",'Subscription Inventory'!H102)</f>
        <v/>
      </c>
      <c r="C102" s="12" t="str">
        <f>IF(B102="","",'Subscription Inventory'!K102)</f>
        <v/>
      </c>
      <c r="D102" s="13" t="str">
        <f>IF(B102="","",'Subscription Inventory'!P102)</f>
        <v/>
      </c>
      <c r="E102" s="13" t="str">
        <f t="shared" si="4"/>
        <v/>
      </c>
      <c r="F102" s="14" t="str">
        <f>IF(B102="","",'Subscription Inventory'!G102)</f>
        <v/>
      </c>
      <c r="G102" s="12" t="str">
        <f>IF(B102="","",'Subscription Inventory'!E102)</f>
        <v/>
      </c>
      <c r="H102" s="13" t="str">
        <f>IF(B102="","",'Subscription Inventory'!M102)</f>
        <v/>
      </c>
      <c r="I102" s="12" t="str">
        <f t="shared" si="5"/>
        <v/>
      </c>
      <c r="J102" s="12" t="str">
        <f>IF(B102="","",'Subscription Inventory'!L102)</f>
        <v/>
      </c>
    </row>
    <row r="103" spans="1:10" ht="22" customHeight="1" x14ac:dyDescent="0.35">
      <c r="A103" s="12" t="str">
        <f>IF('Subscription Inventory'!A103="","",'Subscription Inventory'!A103)</f>
        <v/>
      </c>
      <c r="B103" s="12" t="str">
        <f>IF(OR('Subscription Inventory'!A103="",'Subscription Inventory'!F103&lt;&gt;"Active",AND('Subscription Inventory'!H103&lt;&gt;"Cancel",'Subscription Inventory'!H103&lt;&gt;"Downgrade")),"",'Subscription Inventory'!H103)</f>
        <v/>
      </c>
      <c r="C103" s="12" t="str">
        <f>IF(B103="","",'Subscription Inventory'!K103)</f>
        <v/>
      </c>
      <c r="D103" s="13" t="str">
        <f>IF(B103="","",'Subscription Inventory'!P103)</f>
        <v/>
      </c>
      <c r="E103" s="13" t="str">
        <f t="shared" si="4"/>
        <v/>
      </c>
      <c r="F103" s="14" t="str">
        <f>IF(B103="","",'Subscription Inventory'!G103)</f>
        <v/>
      </c>
      <c r="G103" s="12" t="str">
        <f>IF(B103="","",'Subscription Inventory'!E103)</f>
        <v/>
      </c>
      <c r="H103" s="13" t="str">
        <f>IF(B103="","",'Subscription Inventory'!M103)</f>
        <v/>
      </c>
      <c r="I103" s="12" t="str">
        <f t="shared" si="5"/>
        <v/>
      </c>
      <c r="J103" s="12" t="str">
        <f>IF(B103="","",'Subscription Inventory'!L103)</f>
        <v/>
      </c>
    </row>
    <row r="104" spans="1:10" ht="22" customHeight="1" x14ac:dyDescent="0.35">
      <c r="A104" s="12" t="str">
        <f>IF('Subscription Inventory'!A104="","",'Subscription Inventory'!A104)</f>
        <v/>
      </c>
      <c r="B104" s="12" t="str">
        <f>IF(OR('Subscription Inventory'!A104="",'Subscription Inventory'!F104&lt;&gt;"Active",AND('Subscription Inventory'!H104&lt;&gt;"Cancel",'Subscription Inventory'!H104&lt;&gt;"Downgrade")),"",'Subscription Inventory'!H104)</f>
        <v/>
      </c>
      <c r="C104" s="12" t="str">
        <f>IF(B104="","",'Subscription Inventory'!K104)</f>
        <v/>
      </c>
      <c r="D104" s="13" t="str">
        <f>IF(B104="","",'Subscription Inventory'!P104)</f>
        <v/>
      </c>
      <c r="E104" s="13" t="str">
        <f t="shared" ref="E104:E135" si="6">IF(D104="","",D104*12)</f>
        <v/>
      </c>
      <c r="F104" s="14" t="str">
        <f>IF(B104="","",'Subscription Inventory'!G104)</f>
        <v/>
      </c>
      <c r="G104" s="12" t="str">
        <f>IF(B104="","",'Subscription Inventory'!E104)</f>
        <v/>
      </c>
      <c r="H104" s="13" t="str">
        <f>IF(B104="","",'Subscription Inventory'!M104)</f>
        <v/>
      </c>
      <c r="I104" s="12" t="str">
        <f t="shared" si="5"/>
        <v/>
      </c>
      <c r="J104" s="12" t="str">
        <f>IF(B104="","",'Subscription Inventory'!L104)</f>
        <v/>
      </c>
    </row>
    <row r="105" spans="1:10" ht="22" customHeight="1" x14ac:dyDescent="0.35">
      <c r="A105" s="12" t="str">
        <f>IF('Subscription Inventory'!A105="","",'Subscription Inventory'!A105)</f>
        <v/>
      </c>
      <c r="B105" s="12" t="str">
        <f>IF(OR('Subscription Inventory'!A105="",'Subscription Inventory'!F105&lt;&gt;"Active",AND('Subscription Inventory'!H105&lt;&gt;"Cancel",'Subscription Inventory'!H105&lt;&gt;"Downgrade")),"",'Subscription Inventory'!H105)</f>
        <v/>
      </c>
      <c r="C105" s="12" t="str">
        <f>IF(B105="","",'Subscription Inventory'!K105)</f>
        <v/>
      </c>
      <c r="D105" s="13" t="str">
        <f>IF(B105="","",'Subscription Inventory'!P105)</f>
        <v/>
      </c>
      <c r="E105" s="13" t="str">
        <f t="shared" si="6"/>
        <v/>
      </c>
      <c r="F105" s="14" t="str">
        <f>IF(B105="","",'Subscription Inventory'!G105)</f>
        <v/>
      </c>
      <c r="G105" s="12" t="str">
        <f>IF(B105="","",'Subscription Inventory'!E105)</f>
        <v/>
      </c>
      <c r="H105" s="13" t="str">
        <f>IF(B105="","",'Subscription Inventory'!M105)</f>
        <v/>
      </c>
      <c r="I105" s="12" t="str">
        <f t="shared" si="5"/>
        <v/>
      </c>
      <c r="J105" s="12" t="str">
        <f>IF(B105="","",'Subscription Inventory'!L105)</f>
        <v/>
      </c>
    </row>
    <row r="106" spans="1:10" ht="22" customHeight="1" x14ac:dyDescent="0.35">
      <c r="A106" s="12" t="str">
        <f>IF('Subscription Inventory'!A106="","",'Subscription Inventory'!A106)</f>
        <v/>
      </c>
      <c r="B106" s="12" t="str">
        <f>IF(OR('Subscription Inventory'!A106="",'Subscription Inventory'!F106&lt;&gt;"Active",AND('Subscription Inventory'!H106&lt;&gt;"Cancel",'Subscription Inventory'!H106&lt;&gt;"Downgrade")),"",'Subscription Inventory'!H106)</f>
        <v/>
      </c>
      <c r="C106" s="12" t="str">
        <f>IF(B106="","",'Subscription Inventory'!K106)</f>
        <v/>
      </c>
      <c r="D106" s="13" t="str">
        <f>IF(B106="","",'Subscription Inventory'!P106)</f>
        <v/>
      </c>
      <c r="E106" s="13" t="str">
        <f t="shared" si="6"/>
        <v/>
      </c>
      <c r="F106" s="14" t="str">
        <f>IF(B106="","",'Subscription Inventory'!G106)</f>
        <v/>
      </c>
      <c r="G106" s="12" t="str">
        <f>IF(B106="","",'Subscription Inventory'!E106)</f>
        <v/>
      </c>
      <c r="H106" s="13" t="str">
        <f>IF(B106="","",'Subscription Inventory'!M106)</f>
        <v/>
      </c>
      <c r="I106" s="12" t="str">
        <f t="shared" si="5"/>
        <v/>
      </c>
      <c r="J106" s="12" t="str">
        <f>IF(B106="","",'Subscription Inventory'!L106)</f>
        <v/>
      </c>
    </row>
    <row r="107" spans="1:10" ht="22" customHeight="1" x14ac:dyDescent="0.35">
      <c r="A107" s="12" t="str">
        <f>IF('Subscription Inventory'!A107="","",'Subscription Inventory'!A107)</f>
        <v/>
      </c>
      <c r="B107" s="12" t="str">
        <f>IF(OR('Subscription Inventory'!A107="",'Subscription Inventory'!F107&lt;&gt;"Active",AND('Subscription Inventory'!H107&lt;&gt;"Cancel",'Subscription Inventory'!H107&lt;&gt;"Downgrade")),"",'Subscription Inventory'!H107)</f>
        <v/>
      </c>
      <c r="C107" s="12" t="str">
        <f>IF(B107="","",'Subscription Inventory'!K107)</f>
        <v/>
      </c>
      <c r="D107" s="13" t="str">
        <f>IF(B107="","",'Subscription Inventory'!P107)</f>
        <v/>
      </c>
      <c r="E107" s="13" t="str">
        <f t="shared" si="6"/>
        <v/>
      </c>
      <c r="F107" s="14" t="str">
        <f>IF(B107="","",'Subscription Inventory'!G107)</f>
        <v/>
      </c>
      <c r="G107" s="12" t="str">
        <f>IF(B107="","",'Subscription Inventory'!E107)</f>
        <v/>
      </c>
      <c r="H107" s="13" t="str">
        <f>IF(B107="","",'Subscription Inventory'!M107)</f>
        <v/>
      </c>
      <c r="I107" s="12" t="str">
        <f t="shared" si="5"/>
        <v/>
      </c>
      <c r="J107" s="12" t="str">
        <f>IF(B107="","",'Subscription Inventory'!L107)</f>
        <v/>
      </c>
    </row>
  </sheetData>
  <mergeCells count="2">
    <mergeCell ref="A1:J2"/>
    <mergeCell ref="A3:J3"/>
  </mergeCells>
  <conditionalFormatting sqref="C8:C107">
    <cfRule type="expression" dxfId="0" priority="1">
      <formula>C8="Completed"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workbookViewId="0"/>
  </sheetViews>
  <sheetFormatPr defaultRowHeight="14.5" x14ac:dyDescent="0.35"/>
  <cols>
    <col min="1" max="1" width="5" customWidth="1"/>
    <col min="2" max="2" width="29" customWidth="1"/>
    <col min="3" max="3" width="18" customWidth="1"/>
    <col min="4" max="8" width="20" customWidth="1"/>
  </cols>
  <sheetData>
    <row r="1" spans="1:8" ht="17.399999999999999" customHeight="1" x14ac:dyDescent="0.35">
      <c r="A1" s="15" t="s">
        <v>63</v>
      </c>
      <c r="B1" s="15"/>
      <c r="C1" s="15"/>
      <c r="D1" s="15"/>
      <c r="E1" s="15"/>
      <c r="F1" s="15"/>
      <c r="G1" s="15"/>
      <c r="H1" s="15"/>
    </row>
    <row r="2" spans="1:8" ht="17.399999999999999" customHeight="1" x14ac:dyDescent="0.35">
      <c r="A2" s="15"/>
      <c r="B2" s="15"/>
      <c r="C2" s="15"/>
      <c r="D2" s="15"/>
      <c r="E2" s="15"/>
      <c r="F2" s="15"/>
      <c r="G2" s="15"/>
      <c r="H2" s="15"/>
    </row>
    <row r="3" spans="1:8" ht="18" customHeight="1" x14ac:dyDescent="0.35">
      <c r="A3" s="16" t="s">
        <v>64</v>
      </c>
      <c r="B3" s="16"/>
      <c r="C3" s="16"/>
      <c r="D3" s="16"/>
      <c r="E3" s="16"/>
      <c r="F3" s="16"/>
      <c r="G3" s="16"/>
      <c r="H3" s="16"/>
    </row>
    <row r="6" spans="1:8" ht="32.65" customHeight="1" x14ac:dyDescent="0.35">
      <c r="B6" s="23" t="s">
        <v>65</v>
      </c>
      <c r="C6" s="23"/>
      <c r="D6" s="24" t="s">
        <v>66</v>
      </c>
      <c r="E6" s="24"/>
      <c r="F6" s="24"/>
      <c r="G6" s="24"/>
      <c r="H6" s="24"/>
    </row>
    <row r="7" spans="1:8" ht="32.65" customHeight="1" x14ac:dyDescent="0.35">
      <c r="B7" s="23" t="s">
        <v>67</v>
      </c>
      <c r="C7" s="23"/>
      <c r="D7" s="25" t="s">
        <v>68</v>
      </c>
      <c r="E7" s="25"/>
      <c r="F7" s="25"/>
      <c r="G7" s="25"/>
      <c r="H7" s="25"/>
    </row>
    <row r="8" spans="1:8" ht="32.65" customHeight="1" x14ac:dyDescent="0.35">
      <c r="B8" s="23" t="s">
        <v>69</v>
      </c>
      <c r="C8" s="23"/>
      <c r="D8" s="24" t="s">
        <v>70</v>
      </c>
      <c r="E8" s="24"/>
      <c r="F8" s="24"/>
      <c r="G8" s="24"/>
      <c r="H8" s="24"/>
    </row>
    <row r="9" spans="1:8" ht="32.65" customHeight="1" x14ac:dyDescent="0.35">
      <c r="B9" s="23" t="s">
        <v>71</v>
      </c>
      <c r="C9" s="23"/>
      <c r="D9" s="25" t="s">
        <v>72</v>
      </c>
      <c r="E9" s="25"/>
      <c r="F9" s="25"/>
      <c r="G9" s="25"/>
      <c r="H9" s="25"/>
    </row>
    <row r="10" spans="1:8" ht="32.65" customHeight="1" x14ac:dyDescent="0.35">
      <c r="B10" s="23" t="s">
        <v>73</v>
      </c>
      <c r="C10" s="23"/>
      <c r="D10" s="24" t="s">
        <v>74</v>
      </c>
      <c r="E10" s="24"/>
      <c r="F10" s="24"/>
      <c r="G10" s="24"/>
      <c r="H10" s="24"/>
    </row>
    <row r="11" spans="1:8" ht="32.65" customHeight="1" x14ac:dyDescent="0.35">
      <c r="B11" s="23" t="s">
        <v>75</v>
      </c>
      <c r="C11" s="23"/>
      <c r="D11" s="25" t="s">
        <v>76</v>
      </c>
      <c r="E11" s="25"/>
      <c r="F11" s="25"/>
      <c r="G11" s="25"/>
      <c r="H11" s="25"/>
    </row>
    <row r="12" spans="1:8" ht="32.65" customHeight="1" x14ac:dyDescent="0.35">
      <c r="B12" s="23" t="s">
        <v>77</v>
      </c>
      <c r="C12" s="23"/>
      <c r="D12" s="24" t="s">
        <v>78</v>
      </c>
      <c r="E12" s="24"/>
      <c r="F12" s="24"/>
      <c r="G12" s="24"/>
      <c r="H12" s="24"/>
    </row>
    <row r="13" spans="1:8" ht="32.65" customHeight="1" x14ac:dyDescent="0.35">
      <c r="B13" s="23" t="s">
        <v>79</v>
      </c>
      <c r="C13" s="23"/>
      <c r="D13" s="25" t="s">
        <v>80</v>
      </c>
      <c r="E13" s="25"/>
      <c r="F13" s="25"/>
      <c r="G13" s="25"/>
      <c r="H13" s="25"/>
    </row>
    <row r="14" spans="1:8" ht="32.65" customHeight="1" x14ac:dyDescent="0.35">
      <c r="B14" s="23" t="s">
        <v>81</v>
      </c>
      <c r="C14" s="23"/>
      <c r="D14" s="24" t="s">
        <v>82</v>
      </c>
      <c r="E14" s="24"/>
      <c r="F14" s="24"/>
      <c r="G14" s="24"/>
      <c r="H14" s="24"/>
    </row>
    <row r="15" spans="1:8" ht="32.65" customHeight="1" x14ac:dyDescent="0.35">
      <c r="B15" s="23" t="s">
        <v>83</v>
      </c>
      <c r="C15" s="23"/>
      <c r="D15" s="25" t="s">
        <v>84</v>
      </c>
      <c r="E15" s="25"/>
      <c r="F15" s="25"/>
      <c r="G15" s="25"/>
      <c r="H15" s="25"/>
    </row>
    <row r="16" spans="1:8" ht="32.65" customHeight="1" x14ac:dyDescent="0.35">
      <c r="B16" s="23" t="s">
        <v>85</v>
      </c>
      <c r="C16" s="23"/>
      <c r="D16" s="24" t="s">
        <v>86</v>
      </c>
      <c r="E16" s="24"/>
      <c r="F16" s="24"/>
      <c r="G16" s="24"/>
      <c r="H16" s="24"/>
    </row>
    <row r="17" spans="2:8" ht="32.65" customHeight="1" x14ac:dyDescent="0.35">
      <c r="B17" s="23" t="s">
        <v>87</v>
      </c>
      <c r="C17" s="23"/>
      <c r="D17" s="25" t="s">
        <v>88</v>
      </c>
      <c r="E17" s="25"/>
      <c r="F17" s="25"/>
      <c r="G17" s="25"/>
      <c r="H17" s="25"/>
    </row>
    <row r="20" spans="2:8" ht="18.649999999999999" customHeight="1" x14ac:dyDescent="0.35">
      <c r="B20" s="26" t="s">
        <v>89</v>
      </c>
      <c r="C20" s="26"/>
      <c r="D20" s="26"/>
      <c r="E20" s="26"/>
      <c r="F20" s="26"/>
      <c r="G20" s="26"/>
      <c r="H20" s="26"/>
    </row>
  </sheetData>
  <mergeCells count="27">
    <mergeCell ref="B17:C17"/>
    <mergeCell ref="D17:H17"/>
    <mergeCell ref="B20:H20"/>
    <mergeCell ref="B14:C14"/>
    <mergeCell ref="D14:H14"/>
    <mergeCell ref="B15:C15"/>
    <mergeCell ref="D15:H15"/>
    <mergeCell ref="B16:C16"/>
    <mergeCell ref="D16:H16"/>
    <mergeCell ref="B11:C11"/>
    <mergeCell ref="D11:H11"/>
    <mergeCell ref="B12:C12"/>
    <mergeCell ref="D12:H12"/>
    <mergeCell ref="B13:C13"/>
    <mergeCell ref="D13:H13"/>
    <mergeCell ref="B8:C8"/>
    <mergeCell ref="D8:H8"/>
    <mergeCell ref="B9:C9"/>
    <mergeCell ref="D9:H9"/>
    <mergeCell ref="B10:C10"/>
    <mergeCell ref="D10:H10"/>
    <mergeCell ref="A1:H2"/>
    <mergeCell ref="A3:H3"/>
    <mergeCell ref="B6:C6"/>
    <mergeCell ref="D6:H6"/>
    <mergeCell ref="B7:C7"/>
    <mergeCell ref="D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Subscription Inventory</vt:lpstr>
      <vt:lpstr>Decision Review</vt:lpstr>
      <vt:lpstr>Action Tracker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Edvaldo Ribeiro</cp:lastModifiedBy>
  <dcterms:modified xsi:type="dcterms:W3CDTF">2026-10-12T14:11:37Z</dcterms:modified>
</cp:coreProperties>
</file>